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6.1.88\oer\Графики аварийного ограничения и План АЧР\Графики 2018-2019\ГАО 2018-2019\"/>
    </mc:Choice>
  </mc:AlternateContent>
  <bookViews>
    <workbookView xWindow="0" yWindow="0" windowWidth="23040" windowHeight="8832"/>
  </bookViews>
  <sheets>
    <sheet name="ГАОП ЭМ" sheetId="1" r:id="rId1"/>
  </sheets>
  <definedNames>
    <definedName name="_xlnm._FilterDatabase" localSheetId="0" hidden="1">'ГАОП ЭМ'!$A$19:$Q$1027</definedName>
    <definedName name="_xlnm.Print_Titles" localSheetId="0">'ГАОП ЭМ'!$18:$19</definedName>
    <definedName name="_xlnm.Print_Area" localSheetId="0">'ГАОП ЭМ'!$A$1:$N$1029</definedName>
  </definedNames>
  <calcPr calcId="152511"/>
</workbook>
</file>

<file path=xl/calcChain.xml><?xml version="1.0" encoding="utf-8"?>
<calcChain xmlns="http://schemas.openxmlformats.org/spreadsheetml/2006/main">
  <c r="N623" i="1" l="1"/>
  <c r="F556" i="1"/>
  <c r="G556" i="1"/>
  <c r="H556" i="1"/>
  <c r="I556" i="1"/>
  <c r="J556" i="1"/>
  <c r="K556" i="1"/>
  <c r="L556" i="1"/>
  <c r="M556" i="1"/>
  <c r="N556" i="1"/>
  <c r="E556" i="1"/>
  <c r="N436" i="1" l="1"/>
  <c r="N355" i="1"/>
  <c r="N256" i="1"/>
  <c r="N171" i="1" l="1"/>
  <c r="E171" i="1" l="1"/>
  <c r="F171" i="1"/>
  <c r="G171" i="1"/>
  <c r="H171" i="1"/>
  <c r="I171" i="1"/>
  <c r="J171" i="1"/>
  <c r="K171" i="1"/>
  <c r="L171" i="1"/>
  <c r="M171" i="1"/>
  <c r="N1020" i="1" l="1"/>
  <c r="M623" i="1"/>
  <c r="L623" i="1"/>
  <c r="K623" i="1"/>
  <c r="J623" i="1"/>
  <c r="I623" i="1"/>
  <c r="H623" i="1"/>
  <c r="G623" i="1"/>
  <c r="F623" i="1"/>
  <c r="E623" i="1"/>
  <c r="N1019" i="1"/>
  <c r="M1019" i="1"/>
  <c r="L1019" i="1"/>
  <c r="K1019" i="1"/>
  <c r="J1019" i="1"/>
  <c r="I1019" i="1"/>
  <c r="H1019" i="1"/>
  <c r="G1019" i="1"/>
  <c r="F1019" i="1"/>
  <c r="E1019" i="1"/>
  <c r="H1020" i="1" l="1"/>
  <c r="E1020" i="1"/>
  <c r="M1020" i="1"/>
  <c r="J1020" i="1"/>
  <c r="G1020" i="1"/>
  <c r="K1020" i="1"/>
  <c r="L1020" i="1"/>
  <c r="I1020" i="1"/>
  <c r="F1020" i="1"/>
  <c r="N1016" i="1"/>
  <c r="F436" i="1" l="1"/>
  <c r="F1018" i="1" s="1"/>
  <c r="G436" i="1"/>
  <c r="G1018" i="1" s="1"/>
  <c r="H436" i="1"/>
  <c r="H1018" i="1" s="1"/>
  <c r="I436" i="1"/>
  <c r="I1018" i="1" s="1"/>
  <c r="J436" i="1"/>
  <c r="J1018" i="1" s="1"/>
  <c r="K436" i="1"/>
  <c r="K1018" i="1" s="1"/>
  <c r="L436" i="1"/>
  <c r="L1018" i="1" s="1"/>
  <c r="M436" i="1"/>
  <c r="M1018" i="1" s="1"/>
  <c r="N1018" i="1"/>
  <c r="E436" i="1"/>
  <c r="E1018" i="1" s="1"/>
  <c r="F1015" i="1"/>
  <c r="G1015" i="1"/>
  <c r="H1015" i="1"/>
  <c r="I1015" i="1"/>
  <c r="J1015" i="1"/>
  <c r="K1015" i="1"/>
  <c r="L1015" i="1"/>
  <c r="M1015" i="1"/>
  <c r="N1015" i="1"/>
  <c r="E1015" i="1"/>
  <c r="F676" i="1"/>
  <c r="F1021" i="1" s="1"/>
  <c r="G676" i="1"/>
  <c r="G1021" i="1" s="1"/>
  <c r="H676" i="1"/>
  <c r="H1021" i="1" s="1"/>
  <c r="I676" i="1"/>
  <c r="I1021" i="1" s="1"/>
  <c r="J676" i="1"/>
  <c r="J1021" i="1" s="1"/>
  <c r="K676" i="1"/>
  <c r="K1021" i="1" s="1"/>
  <c r="L676" i="1"/>
  <c r="L1021" i="1" s="1"/>
  <c r="M676" i="1"/>
  <c r="M1021" i="1" s="1"/>
  <c r="N676" i="1"/>
  <c r="E676" i="1"/>
  <c r="E1021" i="1" s="1"/>
  <c r="F355" i="1"/>
  <c r="F1017" i="1" s="1"/>
  <c r="G355" i="1"/>
  <c r="G1017" i="1" s="1"/>
  <c r="H355" i="1"/>
  <c r="H1017" i="1" s="1"/>
  <c r="I355" i="1"/>
  <c r="I1017" i="1" s="1"/>
  <c r="J355" i="1"/>
  <c r="J1017" i="1" s="1"/>
  <c r="K355" i="1"/>
  <c r="K1017" i="1" s="1"/>
  <c r="L355" i="1"/>
  <c r="L1017" i="1" s="1"/>
  <c r="M355" i="1"/>
  <c r="M1017" i="1" s="1"/>
  <c r="N1017" i="1"/>
  <c r="E355" i="1"/>
  <c r="F256" i="1"/>
  <c r="F1016" i="1" s="1"/>
  <c r="G256" i="1"/>
  <c r="G1016" i="1" s="1"/>
  <c r="H256" i="1"/>
  <c r="H1016" i="1" s="1"/>
  <c r="I256" i="1"/>
  <c r="I1016" i="1" s="1"/>
  <c r="J256" i="1"/>
  <c r="J1016" i="1" s="1"/>
  <c r="K256" i="1"/>
  <c r="K1016" i="1" s="1"/>
  <c r="L256" i="1"/>
  <c r="L1016" i="1" s="1"/>
  <c r="M256" i="1"/>
  <c r="M1016" i="1" s="1"/>
  <c r="E256" i="1"/>
  <c r="N1021" i="1" l="1"/>
  <c r="F1011" i="1"/>
  <c r="F1022" i="1" s="1"/>
  <c r="G1011" i="1"/>
  <c r="G1022" i="1" s="1"/>
  <c r="H1011" i="1"/>
  <c r="H1022" i="1" s="1"/>
  <c r="I1011" i="1"/>
  <c r="I1022" i="1" s="1"/>
  <c r="J1011" i="1"/>
  <c r="J1022" i="1" s="1"/>
  <c r="K1011" i="1"/>
  <c r="K1022" i="1" s="1"/>
  <c r="L1011" i="1"/>
  <c r="L1022" i="1" s="1"/>
  <c r="M1011" i="1"/>
  <c r="M1022" i="1" s="1"/>
  <c r="N1011" i="1"/>
  <c r="E1011" i="1"/>
  <c r="E94" i="1"/>
  <c r="N1022" i="1" l="1"/>
  <c r="E1014" i="1"/>
  <c r="K94" i="1"/>
  <c r="F94" i="1"/>
  <c r="F1014" i="1" l="1"/>
  <c r="F1012" i="1" s="1"/>
  <c r="K1014" i="1"/>
  <c r="K1012" i="1" s="1"/>
  <c r="I94" i="1"/>
  <c r="G94" i="1"/>
  <c r="L94" i="1"/>
  <c r="M94" i="1"/>
  <c r="H94" i="1"/>
  <c r="J94" i="1"/>
  <c r="E1022" i="1"/>
  <c r="J1014" i="1" l="1"/>
  <c r="J1012" i="1" s="1"/>
  <c r="G1014" i="1"/>
  <c r="G1012" i="1" s="1"/>
  <c r="H1014" i="1"/>
  <c r="H1012" i="1" s="1"/>
  <c r="I1014" i="1"/>
  <c r="I1012" i="1" s="1"/>
  <c r="M1014" i="1"/>
  <c r="M1012" i="1" s="1"/>
  <c r="L1014" i="1"/>
  <c r="L1012" i="1" s="1"/>
  <c r="E1017" i="1"/>
  <c r="E1012" i="1" s="1"/>
  <c r="E1016" i="1"/>
  <c r="N94" i="1" l="1"/>
  <c r="N1014" i="1" l="1"/>
  <c r="N1012" i="1" s="1"/>
</calcChain>
</file>

<file path=xl/sharedStrings.xml><?xml version="1.0" encoding="utf-8"?>
<sst xmlns="http://schemas.openxmlformats.org/spreadsheetml/2006/main" count="4702" uniqueCount="2711">
  <si>
    <t xml:space="preserve">  ГРАФИК</t>
  </si>
  <si>
    <t>№ п/п</t>
  </si>
  <si>
    <t>Потребитель</t>
  </si>
  <si>
    <t>Наименование подстанции</t>
  </si>
  <si>
    <t>Очередь ограничения, МВт</t>
  </si>
  <si>
    <t>Вторичный получатель команд об аварийных ограничениях</t>
  </si>
  <si>
    <t>I</t>
  </si>
  <si>
    <t>II</t>
  </si>
  <si>
    <t>III</t>
  </si>
  <si>
    <t>IV</t>
  </si>
  <si>
    <t>V</t>
  </si>
  <si>
    <t>VI</t>
  </si>
  <si>
    <t>VII</t>
  </si>
  <si>
    <t>VIII</t>
  </si>
  <si>
    <t>IX</t>
  </si>
  <si>
    <t>X</t>
  </si>
  <si>
    <t>Всего:</t>
  </si>
  <si>
    <t>Шины 110 кВ ПС 220 кВ Междуреченская, ПС 110 кВ Мысковская, ПС 110 кВ Чеболсинская, ПС 110 кВ Чувашинская, включая понизительные подстанции, питающиеся от вышеперечисленных центров питания.</t>
  </si>
  <si>
    <t>6</t>
  </si>
  <si>
    <t>ПС 110 кВ Ново-Чертинская, ПС 110 кВ Красный Брод, ПС 110 кВ Карагайлинская-Новая, ПС 110 кВ Краснокаменская,  ПС 110 кВ Ускат, ПС 110 кВ Афонинская,  ПС 110 кВ Черкасов Камень, включая понизительные подстанции, питающиеся от вышеперечисленных центров питания</t>
  </si>
  <si>
    <t>7</t>
  </si>
  <si>
    <t>В т.ч. по энергоузлу (энергорайону):</t>
  </si>
  <si>
    <t>ЗСМК</t>
  </si>
  <si>
    <t xml:space="preserve">Мысковско-Междуреченский </t>
  </si>
  <si>
    <t>Энергорайон Краснобродский (ПС 110 кВ Ново-Чертинская, ПС 110 кВ Красный Брод, ПС 110 кВ Карагайлинская-Новая, ПС 110 кВ Краснокаменская,  ПС 110 кВ Ускат, ПС 110 кВ Афонинская,  ПС 110 кВ Черкасов Камень, включая понизительные подстанции, питающиеся от вышеперечисленных центров питания)</t>
  </si>
  <si>
    <t>Наименование фидера</t>
  </si>
  <si>
    <t>Энергорайон ЗСМК:
Западно-Сибирская ТЭЦ, шины 110 кВ ПС 220 кВ ЗСМК, ПС 110 кВ Береговая, ПС 110 кВ Кузнецкая, ПС 110 кВ Опорная-19, ПС 110 кВ Высокая, ПС 110 кВ РМК, ПС 110 кВ Ново-Байдаевская, включая понизительные подстанции, питающиеся от вышеперечисленных центров питания.</t>
  </si>
  <si>
    <t>Филиала ПАО "МРСК Сибири" - "Кузбассэнерго-РЭС"</t>
  </si>
  <si>
    <t>по филиалу ПАО "МРСК Сибири" - "Кузбассэнерго-РЭС" на территории Кемеровской области</t>
  </si>
  <si>
    <t>Итого по филиалу ПАО "МРСК Сибири" - "Кузбассэнерго-РЭС":</t>
  </si>
  <si>
    <t>Остальные центры питания Кузбасской энергосистемы</t>
  </si>
  <si>
    <t>Величина потребления электрической мощности потребителей, указанная в графике, определена для условий прохождения максимума нагрузок при среднесуточных температурах наружного воздуха, соответствующих температуре наиболее холодной пятидневки с обеспеченностью 0,92 (-39°С).</t>
  </si>
  <si>
    <t>9-300</t>
  </si>
  <si>
    <t>8-348</t>
  </si>
  <si>
    <t>12-305</t>
  </si>
  <si>
    <t>6-388</t>
  </si>
  <si>
    <t>26-425</t>
  </si>
  <si>
    <t>6-485</t>
  </si>
  <si>
    <t>34-486</t>
  </si>
  <si>
    <t>13-335</t>
  </si>
  <si>
    <t>1-РП-38-2</t>
  </si>
  <si>
    <t>19-РП-44-2</t>
  </si>
  <si>
    <t>5-433</t>
  </si>
  <si>
    <t>9-РП-10-1</t>
  </si>
  <si>
    <t>35-РП-13-1</t>
  </si>
  <si>
    <t>19-437</t>
  </si>
  <si>
    <t>13-РП-18-1</t>
  </si>
  <si>
    <t>15-306</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</si>
  <si>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</si>
  <si>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</si>
  <si>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</si>
  <si>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</si>
  <si>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</si>
  <si>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</si>
  <si>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</si>
  <si>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</si>
  <si>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</si>
  <si>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</si>
  <si>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</si>
  <si>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</si>
  <si>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</si>
  <si>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</si>
  <si>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</si>
  <si>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</si>
  <si>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</si>
  <si>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</si>
  <si>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</si>
  <si>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</si>
  <si>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</si>
  <si>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</si>
  <si>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</si>
  <si>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</si>
  <si>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</si>
  <si>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</si>
  <si>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</si>
  <si>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</si>
  <si>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</si>
  <si>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</si>
  <si>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</si>
  <si>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</si>
  <si>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</si>
  <si>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</si>
  <si>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ООО «Горэлектросеть»</t>
  </si>
  <si>
    <t>7-16.</t>
  </si>
  <si>
    <t>7.1</t>
  </si>
  <si>
    <t>7.2</t>
  </si>
  <si>
    <t>7.3</t>
  </si>
  <si>
    <t>7.4</t>
  </si>
  <si>
    <t>7.5</t>
  </si>
  <si>
    <t>7.6</t>
  </si>
  <si>
    <t>7.7</t>
  </si>
  <si>
    <t>7.8</t>
  </si>
  <si>
    <t>7.9</t>
  </si>
  <si>
    <t>7.10</t>
  </si>
  <si>
    <t>7.11</t>
  </si>
  <si>
    <t>7.12</t>
  </si>
  <si>
    <t>7.13</t>
  </si>
  <si>
    <t>7.14</t>
  </si>
  <si>
    <t>7.15</t>
  </si>
  <si>
    <t>7.16</t>
  </si>
  <si>
    <t>7.17</t>
  </si>
  <si>
    <t>7.18</t>
  </si>
  <si>
    <t>7.19</t>
  </si>
  <si>
    <t>7.20</t>
  </si>
  <si>
    <t>7.21</t>
  </si>
  <si>
    <t>7.22</t>
  </si>
  <si>
    <t>7.23</t>
  </si>
  <si>
    <t>7.24</t>
  </si>
  <si>
    <t>7.25</t>
  </si>
  <si>
    <t>7.26</t>
  </si>
  <si>
    <t>ПС 35 кВ №3 Южная</t>
  </si>
  <si>
    <t>ПС 35 кВ №6 В.Островская</t>
  </si>
  <si>
    <t>ПС 35 кВ №5 Новая</t>
  </si>
  <si>
    <t>РП-1 (ПС 110 кВ Кузнецкая ф.10-24-РП-1-1)</t>
  </si>
  <si>
    <t>РП-1 (ПС 110 кВ Кузнецкая ф.10-10-РП-1-2)</t>
  </si>
  <si>
    <t>ПС 35 кВ №2 Н.Островская</t>
  </si>
  <si>
    <t>ООО «ММК-УГОЛЬ»</t>
  </si>
  <si>
    <t>3.1</t>
  </si>
  <si>
    <t>3.2</t>
  </si>
  <si>
    <t>3.3</t>
  </si>
  <si>
    <t>3.4</t>
  </si>
  <si>
    <t>3.5</t>
  </si>
  <si>
    <t>3.6</t>
  </si>
  <si>
    <t>3.7</t>
  </si>
  <si>
    <t>3.8</t>
  </si>
  <si>
    <t>3.9</t>
  </si>
  <si>
    <t>3.10</t>
  </si>
  <si>
    <t>5.1</t>
  </si>
  <si>
    <t>5.2</t>
  </si>
  <si>
    <t>5.3</t>
  </si>
  <si>
    <t>5.4</t>
  </si>
  <si>
    <t>5.5</t>
  </si>
  <si>
    <t>5.6</t>
  </si>
  <si>
    <t>5.7</t>
  </si>
  <si>
    <t>5.8</t>
  </si>
  <si>
    <t>1СШ 6 кВ ПС 35 кВ Беловская ЦОФ</t>
  </si>
  <si>
    <t>АО "Черниговец"</t>
  </si>
  <si>
    <t>ПС 110 кВ Черниговская</t>
  </si>
  <si>
    <t>РП-36 (ЗС ТЭЦ)</t>
  </si>
  <si>
    <t>РП-23 (ЗС ТЭЦ)</t>
  </si>
  <si>
    <t>РП-74 (ЗС ТЭЦ)</t>
  </si>
  <si>
    <t>РП-75 (ЗС ТЭЦ)</t>
  </si>
  <si>
    <t>ЗС ТЭЦ</t>
  </si>
  <si>
    <t>ПС 110кВ Опорная-19</t>
  </si>
  <si>
    <t>КХП:УОЦ, нагнетатели к/газа АО "ЕВРАЗ ЗСМК" площадка строительного проката</t>
  </si>
  <si>
    <t>АИП:Дробилки известняка АО "ЕВРАЗ ЗСМК" площадка строительного проката</t>
  </si>
  <si>
    <t>АИП:Эл.экскаваторы АО "ЕВРАЗ ЗСМК" площадка строительного проката</t>
  </si>
  <si>
    <t>АИП:Вентиляторы,дымососы, конвейеры АО "ЕВРАЗ ЗСМК" площадка строительного проката</t>
  </si>
  <si>
    <t>АИП:известковые печи АО "ЕВРАЗ ЗСМК" площадка строительного проката</t>
  </si>
  <si>
    <t>АИП:Агломашины АО "ЕВРАЗ ЗСМК" площадка строительного проката</t>
  </si>
  <si>
    <t xml:space="preserve"> Доменный цех: ЦВС АО "ЕВРАЗ ЗСМК" площадка строительного проката</t>
  </si>
  <si>
    <t>Доменный цех: ЦВС Насосная ДЦ (перевод на ОП-1) АО "ЕВРАЗ ЗСМК" площадка строительного проката</t>
  </si>
  <si>
    <t>Цех изложниц:Технологическое оборудование АО "ЕВРАЗ ЗСМК" площадка строительного проката</t>
  </si>
  <si>
    <t>ПВС:Электрокомпрессоры АО "ЕВРАЗ ЗСМК" площадка строительного проката</t>
  </si>
  <si>
    <t>ТСЦ:Электрокомпрессоры АО "ЕВРАЗ ЗСМК" площадка строительного проката</t>
  </si>
  <si>
    <t>Кислородный цех-1: компрессоры АО "ЕВРАЗ ЗСМК" площадка строительного проката</t>
  </si>
  <si>
    <t>Кислородный цех-2: компрессоры АО "ЕВРАЗ ЗСМК" площадка строительного проката</t>
  </si>
  <si>
    <t>Сталеплавильное производство:МНЛЗ АО "ЕВРАЗ ЗСМК" площадка строительного проката</t>
  </si>
  <si>
    <t>Сталеплавильное производство:Конверторы 1, 2, 3, 4, 5 АО "ЕВРАЗ ЗСМК" площадка строительного проката</t>
  </si>
  <si>
    <t>РМЗ:Индукционные печи РМЗ АО "ЕВРАЗ ЗСМК" площадка строительного проката</t>
  </si>
  <si>
    <t>Сталепрокатное производство:Технологическое оборудование АО "ЕВРАЗ ЗСМК" площадка строительного проката</t>
  </si>
  <si>
    <t>Цех производства электродов другие объекты АО "ЕВРАЗ ЗСМК" площадка строительного проката</t>
  </si>
  <si>
    <t>ООО"Окси Сервис"; ИП Кучеренко;ООО "КузнецкЛАЗсервис";ГСК "Строитель-3"</t>
  </si>
  <si>
    <t>ООО "ЕвразЭнергоТранс"</t>
  </si>
  <si>
    <t>РП-36 (ЗСТЭЦ)</t>
  </si>
  <si>
    <t>1.35</t>
  </si>
  <si>
    <t>1.36</t>
  </si>
  <si>
    <t>1.37</t>
  </si>
  <si>
    <t>1.38</t>
  </si>
  <si>
    <t>1.39</t>
  </si>
  <si>
    <t>1.40</t>
  </si>
  <si>
    <t>1.41</t>
  </si>
  <si>
    <t>1.42</t>
  </si>
  <si>
    <t>1.43</t>
  </si>
  <si>
    <t>1.44</t>
  </si>
  <si>
    <t>1.45</t>
  </si>
  <si>
    <t>1.46</t>
  </si>
  <si>
    <t>1.47</t>
  </si>
  <si>
    <t>1.48</t>
  </si>
  <si>
    <t>1.49</t>
  </si>
  <si>
    <t>1.50</t>
  </si>
  <si>
    <t>1.51</t>
  </si>
  <si>
    <t>ПС 110 кВ Ширпотреб</t>
  </si>
  <si>
    <t>РП-25-б (яч. 14, яч 53 Центральная ТЭЦ)</t>
  </si>
  <si>
    <t>Центральная ТЭЦ</t>
  </si>
  <si>
    <t>ООО "СтальЭмаль" филиал Новокузнецк.Технологическое оборудование</t>
  </si>
  <si>
    <t>АО "ЕВРАЗ ЗСМК" площадка рельсового проката</t>
  </si>
  <si>
    <t>ООО"ЗСЭМЗ"</t>
  </si>
  <si>
    <t>7.27</t>
  </si>
  <si>
    <t>7.28</t>
  </si>
  <si>
    <t>7.29</t>
  </si>
  <si>
    <t>7.30</t>
  </si>
  <si>
    <t>7.31</t>
  </si>
  <si>
    <t>7.32</t>
  </si>
  <si>
    <t>7.33</t>
  </si>
  <si>
    <t>1,2-ая скиповая машина, ленточные конвейеры ООО "Шахта Осинниковская"</t>
  </si>
  <si>
    <t>ООО "Шахта  Алардинская"</t>
  </si>
  <si>
    <t>ООО "Шахта  Усковская"</t>
  </si>
  <si>
    <t>Филиал ОАО "Южкузбассуголь" - ООО "Шахта Ерунаковская-8"</t>
  </si>
  <si>
    <t>Абагурский филиал АО "Евразруда"</t>
  </si>
  <si>
    <t>7.34</t>
  </si>
  <si>
    <t>7.35</t>
  </si>
  <si>
    <t>7.36</t>
  </si>
  <si>
    <t>7.37</t>
  </si>
  <si>
    <t>7.38</t>
  </si>
  <si>
    <t>7.39</t>
  </si>
  <si>
    <t>7.40</t>
  </si>
  <si>
    <t>7.41</t>
  </si>
  <si>
    <t>7.42</t>
  </si>
  <si>
    <t>7.43</t>
  </si>
  <si>
    <t>ПС 110 кВ Шерегеш-1</t>
  </si>
  <si>
    <t>ПС 110 кВ Таштагольская</t>
  </si>
  <si>
    <t>ПС 110 кВ Казская</t>
  </si>
  <si>
    <t>ПС 35 кВ Казская</t>
  </si>
  <si>
    <t>ПС 110 кВ Обогатительная № 24</t>
  </si>
  <si>
    <t>Ф.6-24-12</t>
  </si>
  <si>
    <t>7.44</t>
  </si>
  <si>
    <t>7.45</t>
  </si>
  <si>
    <t>7.46</t>
  </si>
  <si>
    <t>7.47</t>
  </si>
  <si>
    <t>7.48</t>
  </si>
  <si>
    <t>7.49</t>
  </si>
  <si>
    <t>7.50</t>
  </si>
  <si>
    <t>7.51</t>
  </si>
  <si>
    <t>ОАО «КузбассЭлектро»</t>
  </si>
  <si>
    <t>ПС 35 кВ № 4 Южная (ПС 35 кВ Грамотеинская ½)</t>
  </si>
  <si>
    <t>ПС 110 кВ № 17 Ново-Моховская</t>
  </si>
  <si>
    <t>Ф.6-17-10</t>
  </si>
  <si>
    <t>Ф.6-17-2</t>
  </si>
  <si>
    <t>ОАО СУЭК-Кузбасс Энергоуправление</t>
  </si>
  <si>
    <t>ОАО Шахта Алексиевская</t>
  </si>
  <si>
    <t>ПС 110 кВ Мариинская НПС</t>
  </si>
  <si>
    <t>Ф-6-17  или Ф-6-19</t>
  </si>
  <si>
    <t>Ф-6-16  или Ф-6-18</t>
  </si>
  <si>
    <t>ЭД 2МНА-1 или 3</t>
  </si>
  <si>
    <t>ЭД 2МНА-2 или 4</t>
  </si>
  <si>
    <t>4.1</t>
  </si>
  <si>
    <t>4.2</t>
  </si>
  <si>
    <t>4.3</t>
  </si>
  <si>
    <t>4.4</t>
  </si>
  <si>
    <t>4.5</t>
  </si>
  <si>
    <t>4.6</t>
  </si>
  <si>
    <t>4.7</t>
  </si>
  <si>
    <t xml:space="preserve">Новосибирское РНУ - филиал АО "Транснефть - Западная Сибирь" </t>
  </si>
  <si>
    <t>ПС 110 кВ Анжерская НПС</t>
  </si>
  <si>
    <t>ЗРУ2-6 кВ яч. №15; яч. №17; яч. №16; яч. №18</t>
  </si>
  <si>
    <t>6.1</t>
  </si>
  <si>
    <t>6.2</t>
  </si>
  <si>
    <t>6.3</t>
  </si>
  <si>
    <t>6.4</t>
  </si>
  <si>
    <t>6.5</t>
  </si>
  <si>
    <t>6.6</t>
  </si>
  <si>
    <t>6.7</t>
  </si>
  <si>
    <t>6.8</t>
  </si>
  <si>
    <t>6.9</t>
  </si>
  <si>
    <t>6.10</t>
  </si>
  <si>
    <t>6.11</t>
  </si>
  <si>
    <t>6.12</t>
  </si>
  <si>
    <t>ООО "Вахрушевская автобаза"</t>
  </si>
  <si>
    <t>ООО "ТрансЛайн"</t>
  </si>
  <si>
    <t>ПС 35 кВ №7 ш.Новая</t>
  </si>
  <si>
    <t>ООО "Альянс"</t>
  </si>
  <si>
    <t>ООО "Теплоэнергетик"</t>
  </si>
  <si>
    <t>РП №8 6 кВ (от ПС 35 кВ №7 ш.Новая)</t>
  </si>
  <si>
    <t>ООО "Водоснабжение"</t>
  </si>
  <si>
    <t>ф.6-14, 6-17</t>
  </si>
  <si>
    <t>Население по ул.Тухачевского, ИП Сидорова, МБУ СЗ ЖКХ, ИП Степаненко Л.М.</t>
  </si>
  <si>
    <t>ф.6-10</t>
  </si>
  <si>
    <t>ООО "Газпромнефть",  ООО "БзСЖБ", ООО "СГП Геология", ИП Боровской Г.Н.</t>
  </si>
  <si>
    <t>3.11</t>
  </si>
  <si>
    <t>3.12</t>
  </si>
  <si>
    <t>3.13</t>
  </si>
  <si>
    <t>3.14</t>
  </si>
  <si>
    <t>3.15</t>
  </si>
  <si>
    <t>ОАО "Беловское Энергоуправление"</t>
  </si>
  <si>
    <t>ф.6-4</t>
  </si>
  <si>
    <t>2.1</t>
  </si>
  <si>
    <t>2.2</t>
  </si>
  <si>
    <t>2.3</t>
  </si>
  <si>
    <t>2.4</t>
  </si>
  <si>
    <t>2.5</t>
  </si>
  <si>
    <t>2.6</t>
  </si>
  <si>
    <t>ф,6-514о от ЛВР№11</t>
  </si>
  <si>
    <t>ф.6-16</t>
  </si>
  <si>
    <t>Население, ЮЛ</t>
  </si>
  <si>
    <t>2.7</t>
  </si>
  <si>
    <t>2.8</t>
  </si>
  <si>
    <t>2.9</t>
  </si>
  <si>
    <t>2.10</t>
  </si>
  <si>
    <t>2.11</t>
  </si>
  <si>
    <t>2.12</t>
  </si>
  <si>
    <t>2.13</t>
  </si>
  <si>
    <t>2.14</t>
  </si>
  <si>
    <t>ООО "Мысковская ЭСО"</t>
  </si>
  <si>
    <t>ПС 110 кВ Безруковская</t>
  </si>
  <si>
    <t>РП-1 от ф.6-17г ПС 110 кВ Мысковская</t>
  </si>
  <si>
    <t>РП-1 от ф.6-9г ПС 110 кВ Мысковская</t>
  </si>
  <si>
    <t>РП-5 от ф.6-19д ПС 110 кВ Мысковская</t>
  </si>
  <si>
    <t>РП-2 от ф.6-15г ПС 35 кВ Строительная</t>
  </si>
  <si>
    <t>Шины ГРУ 6 кВ НК ТЭЦ</t>
  </si>
  <si>
    <t>КАО «Азот»</t>
  </si>
  <si>
    <t>Шины ЗРУ-110 кВ НК ТЭЦ</t>
  </si>
  <si>
    <t>7.52</t>
  </si>
  <si>
    <t>7.53</t>
  </si>
  <si>
    <t>7.54</t>
  </si>
  <si>
    <t>7.55</t>
  </si>
  <si>
    <t>7.56</t>
  </si>
  <si>
    <t>7.57</t>
  </si>
  <si>
    <t>7.58</t>
  </si>
  <si>
    <t>Ф6-4, Ф6-5, Ф6-8, Ф6-9</t>
  </si>
  <si>
    <t>ПС 110 кВ Салек</t>
  </si>
  <si>
    <t>ПС 110 кВ Вольная</t>
  </si>
  <si>
    <t>АО "Салек"</t>
  </si>
  <si>
    <t>7.59</t>
  </si>
  <si>
    <t>7.60</t>
  </si>
  <si>
    <t>АО "СУЭК-Кузбасс" Энергоуправление</t>
  </si>
  <si>
    <t>Ф6-8-ЦЭММ</t>
  </si>
  <si>
    <t>ООО "СИБ - ДАМЕЛЬ"</t>
  </si>
  <si>
    <t>5.9</t>
  </si>
  <si>
    <t>5.10</t>
  </si>
  <si>
    <t>5.11</t>
  </si>
  <si>
    <t>5.12</t>
  </si>
  <si>
    <t>5.13</t>
  </si>
  <si>
    <t>5.14</t>
  </si>
  <si>
    <t>5.15</t>
  </si>
  <si>
    <t>5.16</t>
  </si>
  <si>
    <t>5.17</t>
  </si>
  <si>
    <t>5.18</t>
  </si>
  <si>
    <t>5.19</t>
  </si>
  <si>
    <t>5.20</t>
  </si>
  <si>
    <t>5.21</t>
  </si>
  <si>
    <t>5.22</t>
  </si>
  <si>
    <t>5.23</t>
  </si>
  <si>
    <t>5.24</t>
  </si>
  <si>
    <t>5.25</t>
  </si>
  <si>
    <t>5.26</t>
  </si>
  <si>
    <t>5.27</t>
  </si>
  <si>
    <t>5.28</t>
  </si>
  <si>
    <t>5.29</t>
  </si>
  <si>
    <t>5.30</t>
  </si>
  <si>
    <t>7.62</t>
  </si>
  <si>
    <t>Западно-Сибирская ТЭЦ</t>
  </si>
  <si>
    <t>ПС 110 кВ Томская</t>
  </si>
  <si>
    <t>РП-1 ф.6-9-Б</t>
  </si>
  <si>
    <t>РП-3 ф.6-10-320</t>
  </si>
  <si>
    <t>РП-5 ф.6-7-У</t>
  </si>
  <si>
    <t>РП-5 ф.6-16-В</t>
  </si>
  <si>
    <t>РП-7 ф.6-16-Д</t>
  </si>
  <si>
    <t>Магазины, станция теле2, мебельный цех,  школа, котельная №40, киоск,  автостоянка, церковь баптистов, АЗС, жилые дома</t>
  </si>
  <si>
    <t>Насосная, нежилое помещение, АЗС, салон красоты, детский сад, автостоянка, центр занятости,  ресторан, МФЦ, ФОК, ресторан, магазины, автомойка, жилые дома</t>
  </si>
  <si>
    <t>5.31</t>
  </si>
  <si>
    <t>ОАО "СКЭК"</t>
  </si>
  <si>
    <t>ПС 110 кВ Новоленинская</t>
  </si>
  <si>
    <t>ПС 110 кВ Кузбассэлемент</t>
  </si>
  <si>
    <t>ПС 110 кВ Городская</t>
  </si>
  <si>
    <t xml:space="preserve">ПС 110 кВ КСК </t>
  </si>
  <si>
    <t>РП-2-11</t>
  </si>
  <si>
    <t>РП-2-6</t>
  </si>
  <si>
    <t>РП-2-26</t>
  </si>
  <si>
    <t>РП-6-7</t>
  </si>
  <si>
    <t>РП-6-9</t>
  </si>
  <si>
    <t>РП-6-10</t>
  </si>
  <si>
    <t>РП-6-12</t>
  </si>
  <si>
    <t>РП-2-12</t>
  </si>
  <si>
    <t>РП-2-25</t>
  </si>
  <si>
    <t>РП-9-4</t>
  </si>
  <si>
    <t>РП-9-7</t>
  </si>
  <si>
    <t>РП-9-8</t>
  </si>
  <si>
    <t>РП-9-10</t>
  </si>
  <si>
    <t>РП-9-13</t>
  </si>
  <si>
    <t>РП-15-9</t>
  </si>
  <si>
    <t>РП-15-11</t>
  </si>
  <si>
    <t>РП-15-13</t>
  </si>
  <si>
    <t>РП-15-15</t>
  </si>
  <si>
    <t>РП-15-10</t>
  </si>
  <si>
    <t>РП-15-12</t>
  </si>
  <si>
    <t>РП-15-14</t>
  </si>
  <si>
    <t>РП-15-16</t>
  </si>
  <si>
    <t>РП-3-3</t>
  </si>
  <si>
    <t>РП-3-12</t>
  </si>
  <si>
    <t>РП-3-11</t>
  </si>
  <si>
    <t>РП-3-14</t>
  </si>
  <si>
    <t>РП-20-13</t>
  </si>
  <si>
    <t>РП-20-15</t>
  </si>
  <si>
    <t>РП-20-10</t>
  </si>
  <si>
    <t>РП-20-14</t>
  </si>
  <si>
    <t>РП-20-18</t>
  </si>
  <si>
    <t>РП-32-7</t>
  </si>
  <si>
    <t>ф.6-7</t>
  </si>
  <si>
    <t>Цирк, Гимназия, Дома коммунального сектора</t>
  </si>
  <si>
    <t>Цирк, Д/С, Дома коммунального сектора</t>
  </si>
  <si>
    <t>Университет, Лицей, Суд, Гос. Архив КО,  Школа, АТС, МЧС, Дом Радио. Дома коммунального сектора</t>
  </si>
  <si>
    <t>АТС, Д/С, Дома коммунального сектора</t>
  </si>
  <si>
    <t>Школы, Д/С, Дома коммунального сектора</t>
  </si>
  <si>
    <t>ТУЛР, Д/С, Дома коммунального сектора</t>
  </si>
  <si>
    <t>Поликлиника №5, АТС, Школа, Дома коммунального сектора</t>
  </si>
  <si>
    <t xml:space="preserve">Д/С,  Дома коммунального сектора </t>
  </si>
  <si>
    <t>Д/С,  АТС, Дома коммунального сектора</t>
  </si>
  <si>
    <t>ЦТП, Дома коммунального сектора</t>
  </si>
  <si>
    <t>Педагогический Колледж, Д/С, Дома коммунального сектора</t>
  </si>
  <si>
    <t>Школа,  Д/С, АТС-36, 2 Банка, Дома коммунального сектора</t>
  </si>
  <si>
    <t>ПНС-3, АТС-52, 2 Д/С, Школа , Дома коммунального сектора</t>
  </si>
  <si>
    <t>ОБЛБОЛЬНИЦА, ГИБДД, Отд. Фед. Казначейства, Дома коммунального сектора</t>
  </si>
  <si>
    <t>ОБЛБОЛЬНИЦА, Д/С, ГИБДД, Дома коммунального сектора</t>
  </si>
  <si>
    <t>ТРК "Лапландия"</t>
  </si>
  <si>
    <t>Поликлиники,  ЦТП, Д/Дом,  Д/С, Школа, Дома коммунального сектора</t>
  </si>
  <si>
    <t>Банк,  ЦТП, ПНС, Д/С, Дома коммунального сектора</t>
  </si>
  <si>
    <t>Поликлиника, Школы,  Д/С,  ПНС, Дома коммунального сектора</t>
  </si>
  <si>
    <t>Д/Больница,  Школа, ЦТП, Дома коммунального сектора</t>
  </si>
  <si>
    <t>Банк, Школа, ПНС, Дома коммунального сектора</t>
  </si>
  <si>
    <t>Поликлиника, Школы,  Д/С,  ПНС, ЦТП. Дома коммунального сектора</t>
  </si>
  <si>
    <t>АТС,   Д/С,  Школа,  ЦТП, Дома коммунального сектора</t>
  </si>
  <si>
    <t>3 Школы, Банк, Дома коммунального сектора</t>
  </si>
  <si>
    <t>Школа, Д/С, АТС-51, Дома коммунального сектора</t>
  </si>
  <si>
    <t>3 Д/С, Школа, Банк, ЦТП, Дома коммунального сектора</t>
  </si>
  <si>
    <t>Школа, Банк, Д/С, ЦТП, Дома коммунального сектора</t>
  </si>
  <si>
    <t>Медицинская Академия, КЕМТИПП, ЦТП, Д/С, Дома коммунального сектора</t>
  </si>
  <si>
    <t>Колледж, 2 Д/С, Банк, ЦТП, Дома коммунального сектора</t>
  </si>
  <si>
    <t>ООО МАУ «ФОК» Кемерово, Дома коммунального сектора</t>
  </si>
  <si>
    <t>Поликлиника, Школа, Дома коммунального сектора</t>
  </si>
  <si>
    <t xml:space="preserve">РОВД, ЦТП, АТС, Школа, Д/С, Дома коммунального сектора </t>
  </si>
  <si>
    <t>Военная часть,  Дома коммунального сектора</t>
  </si>
  <si>
    <t>ПНС Аэропорта, ХРАМ, Д/С, Дома коммунального сектора</t>
  </si>
  <si>
    <t xml:space="preserve"> Д/С, Дома коммунального сектора</t>
  </si>
  <si>
    <t>КНС, 2Д/С, Дома коммунального сектора</t>
  </si>
  <si>
    <t>Школа, Д/С, ЦТП, Банк, Дома коммунального сектора</t>
  </si>
  <si>
    <t>Д/С, Поликлиника, Дома коммунального сектора</t>
  </si>
  <si>
    <t>Банк, Дома коммунального сектора</t>
  </si>
  <si>
    <t>Дома коммунального сектора</t>
  </si>
  <si>
    <t>ООО Ровер</t>
  </si>
  <si>
    <t>ТП-152 пос.Барзас, коммунальный сектор</t>
  </si>
  <si>
    <t>ТП-88, АЗС, Барзасское товарищество</t>
  </si>
  <si>
    <t>ТП-136 о/л Юбилейный, ТП-141 о/л Ласточка, ТП-о/л Орленок</t>
  </si>
  <si>
    <t>ТП-135 Т-1, НФС</t>
  </si>
  <si>
    <t>ТП-139 Т-1, Водоподъем № 1</t>
  </si>
  <si>
    <t>ТП-Щебкарьер</t>
  </si>
  <si>
    <t>ТП-гаражный кооператив</t>
  </si>
  <si>
    <t>ТП-147, ПНС</t>
  </si>
  <si>
    <t>ТП-СКПТУ</t>
  </si>
  <si>
    <t>РП-1</t>
  </si>
  <si>
    <t>ТП-35, 36</t>
  </si>
  <si>
    <t>РП-12 Т-1</t>
  </si>
  <si>
    <t>ТП-92</t>
  </si>
  <si>
    <t>ТП-83</t>
  </si>
  <si>
    <t>ТП-28</t>
  </si>
  <si>
    <t>ТП-30 Т-2</t>
  </si>
  <si>
    <t>ТП-27</t>
  </si>
  <si>
    <t>ТП-162 Т-1</t>
  </si>
  <si>
    <t>ТП-164 Т-1</t>
  </si>
  <si>
    <t>ТП-165 Т-2</t>
  </si>
  <si>
    <t>РП-10</t>
  </si>
  <si>
    <t>ТП-171 Т-2</t>
  </si>
  <si>
    <t>ТП-БЭМЗ</t>
  </si>
  <si>
    <t>7.64</t>
  </si>
  <si>
    <t>ПС 110 кВ Мирная</t>
  </si>
  <si>
    <t>ПС 110 кВ Восточная</t>
  </si>
  <si>
    <t>ПС 110 кВ Тепличная</t>
  </si>
  <si>
    <t>ПС 110 кВ Космическая</t>
  </si>
  <si>
    <t>ПС 110 кВ Рудничная</t>
  </si>
  <si>
    <t>ПС 35 кВ Латышевская</t>
  </si>
  <si>
    <t>ПС 110 кВ Барзас</t>
  </si>
  <si>
    <t>ПС 35 кВ Берёзовская ЦОФ</t>
  </si>
  <si>
    <t>ПС 35 кВ Березовская-Новая</t>
  </si>
  <si>
    <t>ПС 35 кВ Бирюлинская</t>
  </si>
  <si>
    <t>Магистральные ленточные конвейера</t>
  </si>
  <si>
    <t>ООО "Шахта "Юбилейная"</t>
  </si>
  <si>
    <t>ПС 110 кВ Северо-Байдаевская</t>
  </si>
  <si>
    <t>ПС-818 110 кВ Костромовская</t>
  </si>
  <si>
    <t>ООО «ММК-Уголь» Шахта «Костромовская»</t>
  </si>
  <si>
    <t>ООО «Шахта «Костромовская»</t>
  </si>
  <si>
    <t>ООО "Шахта им. Дзержинского"</t>
  </si>
  <si>
    <t>ЗАО "Прокопьевский угольный разрез"</t>
  </si>
  <si>
    <t>ООО "ГОФ"Прокопьевская"</t>
  </si>
  <si>
    <t>ООО ГОФ Красногорская</t>
  </si>
  <si>
    <t>ГОФ Зиминка ООО "ОФ "Прокопьевскуголь"</t>
  </si>
  <si>
    <t>ОАО ПТУ</t>
  </si>
  <si>
    <t>ПС 6 кВ №9 (от ф.12,17 ПС 35 кВ Красный Углекоп)</t>
  </si>
  <si>
    <t>ПС 6 кВ №11 (от ф.6-10-Д,6-18-Д ПС 35 кВ Юго-Западная)</t>
  </si>
  <si>
    <t>ПС 110 кВ Набережная</t>
  </si>
  <si>
    <t>ЗАО "Шахтоуправление "Талдинское-Кыргайское""</t>
  </si>
  <si>
    <t>ПС 35 кВ №41 Кыргайская</t>
  </si>
  <si>
    <t>Ф.6-4</t>
  </si>
  <si>
    <t>АО «Разрез Октябринский»</t>
  </si>
  <si>
    <t>ООО "Боровково"</t>
  </si>
  <si>
    <t>ПС 35 кВ Дмитриевская</t>
  </si>
  <si>
    <t>ПС 35 кВ Октябринская</t>
  </si>
  <si>
    <t>ООО "Птицефабрика Инская"</t>
  </si>
  <si>
    <t>ООО ППФ "Снежинская"</t>
  </si>
  <si>
    <t>ПС 110 кВ Цинкозаводская 
(Резерв – ПС 35 кВ Инская)</t>
  </si>
  <si>
    <t>Яч. №12</t>
  </si>
  <si>
    <t>Цементная мельница №3</t>
  </si>
  <si>
    <t>Яч. №15</t>
  </si>
  <si>
    <t>Линия дробильного отделения №2 (2 МВт)</t>
  </si>
  <si>
    <t>Яч. №№5,6,8,14,15</t>
  </si>
  <si>
    <t>Вращающаяся печь №1</t>
  </si>
  <si>
    <t>ПС 6 кВ Цементных мельниц (от фидера 6-15 ЦМ ПС 110 кВ Топкинская)</t>
  </si>
  <si>
    <t>ПС 6 кВ Дробильного отделения (от фидера 6-9ДО ПС 110 кВ Топкинская)</t>
  </si>
  <si>
    <t>ПС 6 кВ Компрессорная (от фидера 6-11-К ПС 110 кВ Топкинская)</t>
  </si>
  <si>
    <t>ООО "Топкинский цемент"</t>
  </si>
  <si>
    <t>ПС 35 кВ Ольжерасская</t>
  </si>
  <si>
    <t>ПС 110 кВ Распадская-1</t>
  </si>
  <si>
    <t xml:space="preserve">ПС 110 кВ Распадская -2 </t>
  </si>
  <si>
    <t>ПС 35 кВ Клетьевая</t>
  </si>
  <si>
    <t>ПС 110 кВ Томусинская</t>
  </si>
  <si>
    <t>ПС 35 кВ Кийзакская</t>
  </si>
  <si>
    <t>ПС 110 кВ Красногорская</t>
  </si>
  <si>
    <t>ПС 35 кВ Таежная</t>
  </si>
  <si>
    <t>ПС 35 кВ Экскаваторная</t>
  </si>
  <si>
    <t>ПС 35 кВ Узунгольская</t>
  </si>
  <si>
    <t>ПС 35 кВ Сибиргинская-1</t>
  </si>
  <si>
    <t>ПС 35 кВ Сортировочная</t>
  </si>
  <si>
    <t>ПС 35 кВ Высотная</t>
  </si>
  <si>
    <t>ПС 35 кВ Копшагольская</t>
  </si>
  <si>
    <t>ПС 110 кВ Куреинская</t>
  </si>
  <si>
    <t>ПС 35 кВ Пойменная</t>
  </si>
  <si>
    <t>ПС 35 кВ Табаласская</t>
  </si>
  <si>
    <t>2.15</t>
  </si>
  <si>
    <t>2.16</t>
  </si>
  <si>
    <t>2.17</t>
  </si>
  <si>
    <t>2.18</t>
  </si>
  <si>
    <t>2.19</t>
  </si>
  <si>
    <t>2.20</t>
  </si>
  <si>
    <t>2.21</t>
  </si>
  <si>
    <t>2.22</t>
  </si>
  <si>
    <t>2.23</t>
  </si>
  <si>
    <t>2.24</t>
  </si>
  <si>
    <t>2.25</t>
  </si>
  <si>
    <t>2.26</t>
  </si>
  <si>
    <t>2.27</t>
  </si>
  <si>
    <t>2.28</t>
  </si>
  <si>
    <t>2.29</t>
  </si>
  <si>
    <t>ПС 35 кВ ГМЗ</t>
  </si>
  <si>
    <t>ОАО ГМЗ</t>
  </si>
  <si>
    <t>ПС 110 кВ Северный Борт</t>
  </si>
  <si>
    <t>ПС 35 кВ Центральная</t>
  </si>
  <si>
    <t>ОАО "УК "Кузбассразрезуголь"</t>
  </si>
  <si>
    <t>ПС 35 кВ  Восточная</t>
  </si>
  <si>
    <t>ПС 110 кВ Талдинская</t>
  </si>
  <si>
    <t>ПС 110 кВ Казанковская</t>
  </si>
  <si>
    <t>ПС 35 кВ Листвянская</t>
  </si>
  <si>
    <t>ООО "Химпром"</t>
  </si>
  <si>
    <t>АВ№30-34,40</t>
  </si>
  <si>
    <t>ОФ «Северная»</t>
  </si>
  <si>
    <t>АВ№70,131,133,177,179</t>
  </si>
  <si>
    <t>АВ№426-429,483-486</t>
  </si>
  <si>
    <t>АВ№605,606,613-636,700</t>
  </si>
  <si>
    <t>Ф.6-2</t>
  </si>
  <si>
    <t>КРУВ-6№7,8</t>
  </si>
  <si>
    <t>КРУВ-6№3,8</t>
  </si>
  <si>
    <t>КРУВ-6 №3</t>
  </si>
  <si>
    <t>АВ№2-7</t>
  </si>
  <si>
    <t>КРУВ-6№1,2</t>
  </si>
  <si>
    <t>АВ№2-6</t>
  </si>
  <si>
    <t>КРУН-6 №2,3,4</t>
  </si>
  <si>
    <t>КРУВ-6№4,7</t>
  </si>
  <si>
    <t>КРУВ-6№3,5,8</t>
  </si>
  <si>
    <t>ЯЧ№1,2,3,4</t>
  </si>
  <si>
    <t>АВ№1,2</t>
  </si>
  <si>
    <t>Шахта "Березовская"</t>
  </si>
  <si>
    <t>Шахта "Первомайская"</t>
  </si>
  <si>
    <t>РП 6/0,4 «Склад ряд. угля» от РУ-6 ОФ "Северная" от ф.6-108 от ПС 35 кВ Березовская-Новая</t>
  </si>
  <si>
    <t>РП 6/0,4 «Главного корпуса» от РУ-6 ОФ "Северная" от ф.6-108 от ПС 35 кВ Березовская-Новая</t>
  </si>
  <si>
    <t>РП-6 «6-ой уклон» от ф.6-3 от РП-6 «Техкомплекс» от ф.6-204 от ПС 35 кВ Березовская-Новая</t>
  </si>
  <si>
    <t>РП-6 «21 бр-га» от ф.6-19 от РП-6 «Техкомплекс» от ф.6-204 от ПС 35 кВ Березовская-Новая</t>
  </si>
  <si>
    <t>РП-0,4/0,24 Эл. цех от ф.6-26 от ПС 35 кВ Первомайская</t>
  </si>
  <si>
    <t>РП-6 «72 бр-г» от ф.6-22 от ПС 35 кВ Первомайская</t>
  </si>
  <si>
    <t>РП-0,4/0,23 «Автобаза» Эл. цех от ф.6-27 
от ПС 35 кВ Первомайская</t>
  </si>
  <si>
    <t>РП-6 «71 бр-г» от ф.6-3 от ПС 35 кВ Первомайская</t>
  </si>
  <si>
    <t>РПП-6 «42 бр-г» от ф.6-22 от ПС 35 кВ Первомайская</t>
  </si>
  <si>
    <t>РПП-6 «42 бр-г» от ф.6-37 от ПС 35 кВ Первомайская</t>
  </si>
  <si>
    <t>ф.6-15</t>
  </si>
  <si>
    <t>ПС 35 кВ Электромашина</t>
  </si>
  <si>
    <t>ф.1,2,3,4,5,7,10,11,18,19,22,23,24</t>
  </si>
  <si>
    <t>ф. 6-17-В</t>
  </si>
  <si>
    <t>ПС 35 кВ №2 Тайбинская</t>
  </si>
  <si>
    <t>ф.23</t>
  </si>
  <si>
    <t>ПС 110 кВ Машзавод</t>
  </si>
  <si>
    <t>ф.6-9</t>
  </si>
  <si>
    <t>ООО "Разрез Березовский"</t>
  </si>
  <si>
    <t>ООО "Электропром"</t>
  </si>
  <si>
    <t>ООО "Участок Коксовый"</t>
  </si>
  <si>
    <t>ООО "ОФ "ТАЙБИНСКАЯ"</t>
  </si>
  <si>
    <t>ООО "ОЭСК"</t>
  </si>
  <si>
    <t>ПС 35 кВ №1 Киселевская подрайонная</t>
  </si>
  <si>
    <t>ПС 110 кВ №19 Краснокаменская</t>
  </si>
  <si>
    <t>ф.10-21</t>
  </si>
  <si>
    <t>ф.18</t>
  </si>
  <si>
    <t>ф.20</t>
  </si>
  <si>
    <t>ПС 35 кВ №10 Р-з Киселевский</t>
  </si>
  <si>
    <t>ф.4,11</t>
  </si>
  <si>
    <t>ф.10-2К</t>
  </si>
  <si>
    <t>ПС 35 кВ №13 ш. Краснокаменская</t>
  </si>
  <si>
    <t>ПС 35 кВ №24 Дальние горы</t>
  </si>
  <si>
    <t>ООО "Шахта №12"</t>
  </si>
  <si>
    <t>ОАО "ОМТ"</t>
  </si>
  <si>
    <t>ОАО "Поляны"</t>
  </si>
  <si>
    <t>ОАО "Р-з Киселевский"</t>
  </si>
  <si>
    <t>3.16</t>
  </si>
  <si>
    <t>3.17</t>
  </si>
  <si>
    <t>3.18</t>
  </si>
  <si>
    <t>3.19</t>
  </si>
  <si>
    <t>3.20</t>
  </si>
  <si>
    <t>3.21</t>
  </si>
  <si>
    <t>ООО "Ш.Тиховская"</t>
  </si>
  <si>
    <t>Брикетерница</t>
  </si>
  <si>
    <t>ПС 110 кВ Мариинск</t>
  </si>
  <si>
    <t xml:space="preserve">ПС 110 кВ Тяжин </t>
  </si>
  <si>
    <t>6.13</t>
  </si>
  <si>
    <t>6.14</t>
  </si>
  <si>
    <t>Красноярская ЖД - филиал ОАО "РЖД"</t>
  </si>
  <si>
    <t>ПС 35 кВ №50 Старопестеревская</t>
  </si>
  <si>
    <t>ЭКГ-8ус №7</t>
  </si>
  <si>
    <t>ПС 110 кВ №17 Новомоховская</t>
  </si>
  <si>
    <t>6-17-9</t>
  </si>
  <si>
    <t>ЭКГ-5А № 9738</t>
  </si>
  <si>
    <t>ПС 35 кВ №6 Девятый пласт</t>
  </si>
  <si>
    <t>ЭШ-10/70 № 405</t>
  </si>
  <si>
    <t>ПС 110 кВ №32 Караканская</t>
  </si>
  <si>
    <t>ЭШ-10/70 № 28</t>
  </si>
  <si>
    <t>ЭКГ-5А № 10536</t>
  </si>
  <si>
    <t>ЭШ-10/70 № 48</t>
  </si>
  <si>
    <t>ЭКГ-5А № 10466</t>
  </si>
  <si>
    <t>5.32</t>
  </si>
  <si>
    <t>5.33</t>
  </si>
  <si>
    <t>5.34</t>
  </si>
  <si>
    <t>5.35</t>
  </si>
  <si>
    <t>5.36</t>
  </si>
  <si>
    <t>5.37</t>
  </si>
  <si>
    <t>5.38</t>
  </si>
  <si>
    <t>5.39</t>
  </si>
  <si>
    <t>5.40</t>
  </si>
  <si>
    <t>5.41</t>
  </si>
  <si>
    <t>5.42</t>
  </si>
  <si>
    <t>ЭКГ-6,3ус №61</t>
  </si>
  <si>
    <t>ЭКГ 8у №5</t>
  </si>
  <si>
    <t>ПС 35 кВ №21 Западная</t>
  </si>
  <si>
    <t>ЭКГ-12 №10</t>
  </si>
  <si>
    <t>WR-35 №801</t>
  </si>
  <si>
    <t>ПС 35 кВ №13 Сергеевская</t>
  </si>
  <si>
    <t>ЭШ 13/50 №364</t>
  </si>
  <si>
    <t>ЭКГ-5у №14</t>
  </si>
  <si>
    <t>ОФ "Коксовая"</t>
  </si>
  <si>
    <t>3.22</t>
  </si>
  <si>
    <t>3.23</t>
  </si>
  <si>
    <t>3.24</t>
  </si>
  <si>
    <t>3.25</t>
  </si>
  <si>
    <t>3.26</t>
  </si>
  <si>
    <t>3.27</t>
  </si>
  <si>
    <t>3.28</t>
  </si>
  <si>
    <t>3.29</t>
  </si>
  <si>
    <t>3.30</t>
  </si>
  <si>
    <t>3.31</t>
  </si>
  <si>
    <t>3.32</t>
  </si>
  <si>
    <t>3.33</t>
  </si>
  <si>
    <t>3.34</t>
  </si>
  <si>
    <t>3.35</t>
  </si>
  <si>
    <t>3.36</t>
  </si>
  <si>
    <t>3.37</t>
  </si>
  <si>
    <t>3.38</t>
  </si>
  <si>
    <t>6-14 (ВВ в ЯКУ-1)</t>
  </si>
  <si>
    <t>6-12 (ВВ в ЯКУ-1)</t>
  </si>
  <si>
    <t>ЭКГ-12ус №05</t>
  </si>
  <si>
    <t>насос 4,4</t>
  </si>
  <si>
    <t>ЭКГ-32Р №02</t>
  </si>
  <si>
    <t>6-16r (ВВ в ЯКУ-1)</t>
  </si>
  <si>
    <t>6-16 (ВВ в ЯКУ-1)</t>
  </si>
  <si>
    <t>6-5 (ВВ в ЯКУ-1)</t>
  </si>
  <si>
    <t>6-1 (ВВ в ЯКУ-1)</t>
  </si>
  <si>
    <t>6-5,8 (ВВ в ЯКУ-1)</t>
  </si>
  <si>
    <t>6-19 (ВВ в ЯКУ-1)</t>
  </si>
  <si>
    <t>Насосная 1-2</t>
  </si>
  <si>
    <t>Экскаватор ЭШ 10/70 №175</t>
  </si>
  <si>
    <t>ПС 110 кВ №36 Владимировская</t>
  </si>
  <si>
    <t>КРУПЭ-2-6 №М50 от ф 6-36-19</t>
  </si>
  <si>
    <t>Экскаватор ЭШ 10/50 №57</t>
  </si>
  <si>
    <t>ЯКНО-6У1В-ЭВ4 №В23 от ф 6-КФП-13</t>
  </si>
  <si>
    <t>ПС 110 кВ №30 Кедровская</t>
  </si>
  <si>
    <t>ЯКУ-1 №313 от  ф6-30-12</t>
  </si>
  <si>
    <t>Экскаватор ЭКГ-6,3У №80</t>
  </si>
  <si>
    <t>ЯКУ-1№86 от ф6-В-20</t>
  </si>
  <si>
    <t>Экскаватор ЭКГ-8У №4</t>
  </si>
  <si>
    <t>ЯКУ-1№338 от ф6-В-21</t>
  </si>
  <si>
    <t>Экскаватор ЭКГ-10 №10</t>
  </si>
  <si>
    <t>ЯКНО-6У1В-ЭВ4 №Д39 от ф 6-36-19</t>
  </si>
  <si>
    <t>Экскаватор ЭКГ-10 №203</t>
  </si>
  <si>
    <t>ЯКНО-6У1В-ЭВ4 №Д38 от ф 6-КФП-13</t>
  </si>
  <si>
    <t>Экскаватор ЭКГ-8У №2</t>
  </si>
  <si>
    <t>ЯКУ-1 №229 от ф6-36-19</t>
  </si>
  <si>
    <t>Экскаватор ЭКГ-8У №100</t>
  </si>
  <si>
    <t>ЯКУ-1 №85 от ф6-30-33</t>
  </si>
  <si>
    <t>3.39</t>
  </si>
  <si>
    <t>3.40</t>
  </si>
  <si>
    <t>3.41</t>
  </si>
  <si>
    <t>ОАО "Знамя"</t>
  </si>
  <si>
    <t>ПС 110 кВ Юбилейная</t>
  </si>
  <si>
    <t>ООО "ЭнергоПаритет"</t>
  </si>
  <si>
    <t>ПС 110 кВ Карагайлинская Новая</t>
  </si>
  <si>
    <t>ООО "Шахтоуправление Карагайлинское"</t>
  </si>
  <si>
    <t>ПС 35 кВ Спутник</t>
  </si>
  <si>
    <t>6-3,6-24, 6-17</t>
  </si>
  <si>
    <t>ОАО "ш.Заречная"</t>
  </si>
  <si>
    <t>ПС 110 кВ Заречная-Новая</t>
  </si>
  <si>
    <t xml:space="preserve">ПС 35 кВ №2 ш.Октябрьская </t>
  </si>
  <si>
    <t>6-5-ТК, 6-12-ТК, 6-7-НС, 6-31-В, 6-8-НС</t>
  </si>
  <si>
    <t>ПС 110 кВ Алексиевская</t>
  </si>
  <si>
    <t>6-4-2, 6-3-3</t>
  </si>
  <si>
    <t>ОАО "ш. "Алексиевская"</t>
  </si>
  <si>
    <t>ПС 110 кВ КеНоТЭК</t>
  </si>
  <si>
    <t>ПАО "КТК" филиал - разрез "Виноградовский"</t>
  </si>
  <si>
    <t>5.43</t>
  </si>
  <si>
    <t>5.44</t>
  </si>
  <si>
    <t>5.45</t>
  </si>
  <si>
    <t>5.46</t>
  </si>
  <si>
    <t>5.47</t>
  </si>
  <si>
    <t>5.48</t>
  </si>
  <si>
    <t>5.49</t>
  </si>
  <si>
    <t>5.50</t>
  </si>
  <si>
    <t>ПС 35 кВ Сантехлит</t>
  </si>
  <si>
    <t>ОАО "Завод Универсал"</t>
  </si>
  <si>
    <t>ф.1-13</t>
  </si>
  <si>
    <t>ф.2-8</t>
  </si>
  <si>
    <t>1.52</t>
  </si>
  <si>
    <t>1.53</t>
  </si>
  <si>
    <t>1.54</t>
  </si>
  <si>
    <t>1.55</t>
  </si>
  <si>
    <t>1.56</t>
  </si>
  <si>
    <t>АО "СибПСК"</t>
  </si>
  <si>
    <t>ООО "ММК-Уголь" (шахта "Чертинская-Коксовая")</t>
  </si>
  <si>
    <t xml:space="preserve">МТП-3 6/0,4кВ </t>
  </si>
  <si>
    <t>ПС 6 кВ № 21 от ф.6-22, 6-25, 6-11, 6-12 ПС 110 кВ Ново-Чертинская</t>
  </si>
  <si>
    <t>РП-6 6 кВ через ПС 6 кВ № 21, ф.6-27-21, 6-12-21 от ф.6-22, 6-25, 6-11, 6-12 ПС 110 кВ Ново-Чертинская</t>
  </si>
  <si>
    <t>3.42</t>
  </si>
  <si>
    <t>3.43</t>
  </si>
  <si>
    <t>3.44</t>
  </si>
  <si>
    <t xml:space="preserve">2 с. ПС 35 кВ Бабанаковская </t>
  </si>
  <si>
    <t>6-11-1</t>
  </si>
  <si>
    <t>3.45</t>
  </si>
  <si>
    <t>3.46</t>
  </si>
  <si>
    <t>3.47</t>
  </si>
  <si>
    <t>3.48</t>
  </si>
  <si>
    <t>3.49</t>
  </si>
  <si>
    <t>3.50</t>
  </si>
  <si>
    <t xml:space="preserve">КТПН-65 </t>
  </si>
  <si>
    <t>ООО "РМЗ "Сталькомплект", Филиал МТС в КО, Кемеровский филиал ООО "Т2 Мобайл"</t>
  </si>
  <si>
    <t>ЯКНО-10кВ по ф.10-16-П</t>
  </si>
  <si>
    <t>КТПН-65 через РП-4 6 кВ по ф.6-25-1 ПС 35 кВ Бабанаковская</t>
  </si>
  <si>
    <t>ПС 110 кВ Яшкинская, ф.6-9-К</t>
  </si>
  <si>
    <t>КТП-1, КТП-5</t>
  </si>
  <si>
    <t>ООО "КДВ Яшкино""</t>
  </si>
  <si>
    <t>ООО "Кузбасский скарабей"</t>
  </si>
  <si>
    <t>6.15</t>
  </si>
  <si>
    <t>ПС 110 кВ Толевая</t>
  </si>
  <si>
    <t>ПС 110 кВ Южная</t>
  </si>
  <si>
    <t>РП-10кВ яч.4, яч. 24</t>
  </si>
  <si>
    <t>ООО "Аграрная группа - Кемеровский мясокомбинат"</t>
  </si>
  <si>
    <t>авт.0,4кВ ТП-9 10/0,4кВ</t>
  </si>
  <si>
    <t>ООО "Плаза", ООО "Катридж сервис", Потапов В.Л.</t>
  </si>
  <si>
    <t>ПС 110 кВ Заводская, ф.10-26-КШТ, ф.10-57-КШТ</t>
  </si>
  <si>
    <t>авт.0,4кВ ТП-13 10/0,4кВ</t>
  </si>
  <si>
    <t>Тушина Е.И., ООО "Сербика", Бакушев С.А., ИП Зайцев Н.И., Осипчук Е.А., ИП Луцкая О.С., ООО ХК "Вектор", ООО "Трак Мастер", ООО "Восток-Авто", Путилкин В.А.</t>
  </si>
  <si>
    <t>ПС 35 кВ Осиновкая</t>
  </si>
  <si>
    <t>КРУН-10кВ по ф.10-1-Ж</t>
  </si>
  <si>
    <t>Писаненко В.В., Сапожкова Т.А., Струков В.Ю., Кузнецова Т.Ю., МБУЗ "ККД"., Иванов А.В., Юсифов Р.Г., КСНТ "Лесная сказка",ООО "Нацилональная башенная компания", Крушинский К.Н., Докучаева Г.Г., СТ "Мичуринец-80", СНТ "Связист", СНТ "Нагорный-Сосновый", СНТ "Журавли", СНТ "Нагорное-Верхнее-1", СНТ "Квант-84", СНТ "Горняк", СНТ "Агрохимия", население</t>
  </si>
  <si>
    <t>авт.0,4кВ в РУ-0,4кВ ТП-15  6/0,4кВ</t>
  </si>
  <si>
    <t>ООО "ЗЖБИ"</t>
  </si>
  <si>
    <t>авт.0,4кВ в РУ-6кВ</t>
  </si>
  <si>
    <t>ООО "АРСО", ООО "НПО Консалт"</t>
  </si>
  <si>
    <t>авт.0,4кВ в РУ-0,4кВ</t>
  </si>
  <si>
    <t>ЗАО "Сибэлектросервис"</t>
  </si>
  <si>
    <t>КТПН-2 6/0,4кВ</t>
  </si>
  <si>
    <t>ООО "ПСК Бетон", ООО "СК "СДС"</t>
  </si>
  <si>
    <t>ТП-102 6/0,4кВ</t>
  </si>
  <si>
    <t>ООО "Угольная компания "Северный Кузбасс"</t>
  </si>
  <si>
    <t>ТП-94 6/0,4кВ</t>
  </si>
  <si>
    <t>ООО "СнабСибПром", ИП Пинигин Н.Н., ООО "ЛК "Сибирь", Гусаров И.Ф.</t>
  </si>
  <si>
    <t>ТП-98 6/0,4кВ</t>
  </si>
  <si>
    <t xml:space="preserve">ООО "Сибирский лес", ООО "Форум", ООО "Сибирь Плюс", ООО "ЛК Сибирь", Демко П.Т., КузГТУ </t>
  </si>
  <si>
    <t>6,3-14, 6,3-15, 6,3-25, 6,3-27, 6,3-29, 6,339, 6,3-41</t>
  </si>
  <si>
    <t>ООО "ОЭУ Блок № 3 ш.Анжерская-Южная"</t>
  </si>
  <si>
    <t>ТП-15 по ф.6-29-ЖБИ ПС 35 кВ Центральная</t>
  </si>
  <si>
    <t>ТП 6 кВ № 19  ф. 6-29-ЖБИ ПС 35 кВ Центральная</t>
  </si>
  <si>
    <t>КТПН-2 по ф.6-26-ТК ПС 35 кВ Центральная</t>
  </si>
  <si>
    <t>КТПН 6 кВ ТП № 109 ф. 6-26-ТК ПС 35 кВ Центральная</t>
  </si>
  <si>
    <t>ТП-102 по ф.6-26-ТК ПС 35 кВ Центральная</t>
  </si>
  <si>
    <t>ТП-94 по ф.6-26-ТК ПС 35 кВ Центральная</t>
  </si>
  <si>
    <t>ТП-98 по ф.6-26-ТК ПС 35 кВ Центральная</t>
  </si>
  <si>
    <t>ПС 110 кВ Таёжная</t>
  </si>
  <si>
    <t>ПС 110 кВ Ленинск-Кузнецк Тяговая</t>
  </si>
  <si>
    <t>ОАО "ЗСЖД" - филиал ОАО "РЖД". Собственное потребление, электротяга</t>
  </si>
  <si>
    <t>ОАО "ЗСЖД" - филиал ОАО "РЖД"</t>
  </si>
  <si>
    <t>5.51</t>
  </si>
  <si>
    <t>5.52</t>
  </si>
  <si>
    <t>5.53</t>
  </si>
  <si>
    <t>5.54</t>
  </si>
  <si>
    <t>5.55</t>
  </si>
  <si>
    <t>5.56</t>
  </si>
  <si>
    <t>5.57</t>
  </si>
  <si>
    <t>5.58</t>
  </si>
  <si>
    <t>5.59</t>
  </si>
  <si>
    <t>ПС 110 кВ Юрга-2</t>
  </si>
  <si>
    <t>ПС 110 кВ Разъезд 31 км</t>
  </si>
  <si>
    <t>ПС 110 кВ Разъезд 54 км</t>
  </si>
  <si>
    <t>ПС 110 кВ Разъезд 79 км</t>
  </si>
  <si>
    <t>ПС 110 кВ Топки тяговая</t>
  </si>
  <si>
    <t>ПС 110 кВ Нацмен</t>
  </si>
  <si>
    <t>ПС 110 кВ Раскатиха</t>
  </si>
  <si>
    <t xml:space="preserve">ПС 110 кВ Буреничево </t>
  </si>
  <si>
    <t>ПС 35 кВ Предкомбинат</t>
  </si>
  <si>
    <t>ПС 110 кВ Шахтер</t>
  </si>
  <si>
    <t>ПС 110 кВ Кайгур</t>
  </si>
  <si>
    <t>ПС 110 кВ Челы</t>
  </si>
  <si>
    <t>ПС 110 кВ Ерунаково тяговая</t>
  </si>
  <si>
    <t>ОАО "ЗСЖД" - филиал ОАО "РЖД". Собственные потребители, электротяга</t>
  </si>
  <si>
    <t>ПС 110 кВ Полосухино тяговая</t>
  </si>
  <si>
    <t>ПС 110 кВ Карлык тяговая</t>
  </si>
  <si>
    <t>ПС 110 кВ Междуреченск тяговая</t>
  </si>
  <si>
    <t>ПС 35 кВ Мыски тяговая</t>
  </si>
  <si>
    <t>2.30</t>
  </si>
  <si>
    <t>ПС 35 кВ Ускат</t>
  </si>
  <si>
    <t>ПС 35 кВ Углерод</t>
  </si>
  <si>
    <t>ПС 35 кВ Терентьевская тяговая</t>
  </si>
  <si>
    <t>3.51</t>
  </si>
  <si>
    <t>3.52</t>
  </si>
  <si>
    <t>3.53</t>
  </si>
  <si>
    <t>3.54</t>
  </si>
  <si>
    <t>3.55</t>
  </si>
  <si>
    <t>ПС 35 кВ Спиченково тяговая</t>
  </si>
  <si>
    <t>Ф-6-9-НГ</t>
  </si>
  <si>
    <t>10 домов ком. сектора, магазин, детский дом, стоматология, дет. сад №12</t>
  </si>
  <si>
    <t>Ф-6-10-НГ</t>
  </si>
  <si>
    <t>ТП-687 :130 домов ч/сектора</t>
  </si>
  <si>
    <t>ф.6-8-тц</t>
  </si>
  <si>
    <t>Дома ч/сектора 300 шт</t>
  </si>
  <si>
    <t xml:space="preserve">Пекарня, маг. "Магнит", Кот. №37, Кафе, АЗС, ДРСУ, МКД-8 домов 364 кв., 186 частного сектора. </t>
  </si>
  <si>
    <t>6-7-К</t>
  </si>
  <si>
    <t>кооп. Гаражи, базы, население</t>
  </si>
  <si>
    <t>6-9-Г</t>
  </si>
  <si>
    <t xml:space="preserve">Роддом, 3 дет сада, музыкальная школа, отделение полиции, пожарная часть, ТЦ "Кора", ГУ-6А, котельная, 58 юр лиц, 712 ч/сектор, 1739 комм кв. </t>
  </si>
  <si>
    <t>13-23-Г</t>
  </si>
  <si>
    <t>6-36-Г</t>
  </si>
  <si>
    <t>ПО Водоканал, УКХ, Рынок, ИП-Бакарев, Стеклоцентр, ТЦ-Микс, маг. Ярче,, маг. Акварель, маг. Премьер, Киселевскуголь, Коледж, Кафе, Кот-10, ЦТП №12,  МКД-26 домов-980кв.</t>
  </si>
  <si>
    <t>24-7-Г</t>
  </si>
  <si>
    <t>Котельная, школа, д/сад, сад-ясли, УПК, 3 юр/лица, 161-коммунальная квартира, 2685-домов ч/с</t>
  </si>
  <si>
    <t>Дома ч/с-700, д/сад-2, школы-3</t>
  </si>
  <si>
    <t>3.56</t>
  </si>
  <si>
    <t>3.57</t>
  </si>
  <si>
    <t>3.58</t>
  </si>
  <si>
    <t>3.59</t>
  </si>
  <si>
    <t>3.60</t>
  </si>
  <si>
    <t>3.61</t>
  </si>
  <si>
    <t>3.62</t>
  </si>
  <si>
    <t>3.63</t>
  </si>
  <si>
    <t>3.64</t>
  </si>
  <si>
    <t>3.65</t>
  </si>
  <si>
    <t>Ф. 6-11-П</t>
  </si>
  <si>
    <t>Школа, пекарня, поселковая администрация, пилорама, Юр. Лиц всего 7, 112 ч/сектор</t>
  </si>
  <si>
    <t>Ф. ТБ - 35</t>
  </si>
  <si>
    <t>Администрация Берикульского сельского поселения, МОУ Старо-Берикульская ООШ, " ИП "Сотников А.Н.", ООО «ТЭК», 85 абонентов частного сектора</t>
  </si>
  <si>
    <t>Ф-10-10Л</t>
  </si>
  <si>
    <t>ООО "Горводоканал", ООО "Теплосервис", Упр. по имущ. и жизнеобеспечению (уличное освещение), 10 юр/лиц, 1140 ч/сектора.</t>
  </si>
  <si>
    <t>Ф-10-2Л-РП-2</t>
  </si>
  <si>
    <t>ЗАО "АМК-фарма",ООО "Теплосервис", Упр. по имущ. и жизнеобеспечению (уличное освещение), 47 юр/лиц, ООО «Горводоканал»</t>
  </si>
  <si>
    <t>Ф-10-16Л</t>
  </si>
  <si>
    <t>Упр. по имущ. и жизнеобеспечению (уличное освещение), ОАО "Газпромнефть - Новосибирск", ООО "Кузбасс Капитал Инвест", ООО "Теплосервис", ОА "Енисейавтодор", ОАО "Ростелеком",  ОАО "Кузбассэнерго"- РСК", 9 юр/лиц, 359 ж/домов</t>
  </si>
  <si>
    <t>Ф-10-7-Л</t>
  </si>
  <si>
    <t>ООО "Горводоканал", ОАО Кузбасстопливосбыт, ООО "Сибирские металлы", ОАО Мариинскмежрайгаз, ФГКУ Комбинат "Алтай" Росрезерва, ООО "Мариинск Тревл", ООО Викас, ООО "Аником", МРЦ АО "Савтос", ООО "Теплосервис", ФКУ ЛИУ-33 ГУФСИН России по Кемеровской области,ООО "Компания Центр", 11 юр/лиц, 1087 ж/д населения</t>
  </si>
  <si>
    <t>Ф-10-1-П</t>
  </si>
  <si>
    <t>ООО "Горводоканал", ФКУЗ  "МСЧ МВД России по Кемеровской области", Упр. по имущ. и жизнеобеспечению (уличное освещение), ФКУ СИЗО-3 ГУФСИН России по Кемеровской области, ООО "А-Энерго" , ФКУ ИК-1  ГУФСИН России по КО, ОАО Мариинский ЛВЗ, ООО "Перспектива", МУП "ЕЦЖКУ" - 31 МКД, 15 юр.лиц</t>
  </si>
  <si>
    <t>Ф.10-18-Ц</t>
  </si>
  <si>
    <t>Администрация Тисульского района, ИП "Бабин В.Я.", ОАО "Тисульавтодор", ООО "ГАЛС", ИП "Голодных А.И.", Прокуратура Кемеровской области, ПО "Тисуль", , ИП "Тарасов С.М. Глава КФХ", ГУ "22 отряд Федеральной противопожарной служб., ООО «Ресурс-Гарант», ООО «ТЭК», 210 абонентов частного сектора</t>
  </si>
  <si>
    <t>Ф-10-12-мк</t>
  </si>
  <si>
    <t>ОАО "Кузбассконсервмолоко"</t>
  </si>
  <si>
    <t>Ф-10-6-О</t>
  </si>
  <si>
    <t>Ф-10-10-В</t>
  </si>
  <si>
    <t>Ф-10-18-СХ</t>
  </si>
  <si>
    <t>Ф-10-14-К</t>
  </si>
  <si>
    <t>Ф10-15РП</t>
  </si>
  <si>
    <t>Ф-10-1Иж1</t>
  </si>
  <si>
    <t>Ф-10-7-М</t>
  </si>
  <si>
    <t>ООО "Горводоканал", ООО "Водокомплекс", Упр. по имущ. и жизнеобеспечению (уличное освещение), ООО "Европа плюс Кузбасс", ООО "Благоустройство", 5 юр/лиц, 529 ж/д населения</t>
  </si>
  <si>
    <t>Ф-10-16-М</t>
  </si>
  <si>
    <t>ООО "Горводоканал", ОАО "Мобильные Телесистемы", ИП Маскаленко - глава КФХ, МБУЗ "ЦГБ"  Мариинского муниципального района , Упр. по имущ. и жизнеобеспечению (уличное освещение), ООО "А-Энерго", прочие 4 юр/лица, 157 ч/сектора</t>
  </si>
  <si>
    <t>4.8</t>
  </si>
  <si>
    <t>4.9</t>
  </si>
  <si>
    <t>4.10</t>
  </si>
  <si>
    <t>4.11</t>
  </si>
  <si>
    <t>4.12</t>
  </si>
  <si>
    <t>4.13</t>
  </si>
  <si>
    <t>4.14</t>
  </si>
  <si>
    <t>4.15</t>
  </si>
  <si>
    <t>4.16</t>
  </si>
  <si>
    <t>4.17</t>
  </si>
  <si>
    <t>4.18</t>
  </si>
  <si>
    <t>4.19</t>
  </si>
  <si>
    <t>4.20</t>
  </si>
  <si>
    <t>4.21</t>
  </si>
  <si>
    <t>4.22</t>
  </si>
  <si>
    <t>4.23</t>
  </si>
  <si>
    <t>4.24</t>
  </si>
  <si>
    <t>4.25</t>
  </si>
  <si>
    <t>4.26</t>
  </si>
  <si>
    <t>4.27</t>
  </si>
  <si>
    <t>4.28</t>
  </si>
  <si>
    <t>4.29</t>
  </si>
  <si>
    <t>4.30</t>
  </si>
  <si>
    <t>4.31</t>
  </si>
  <si>
    <t>ф. 10-13-Г</t>
  </si>
  <si>
    <t>ф. 10-9-Г</t>
  </si>
  <si>
    <t>ООО "Перекресток -ОЙЛ", Уличное освещение г.Гурьевска, ООО УК Дорожник, МУЗ ЦРБ, ДК п.Раздольный, Администрация Раздольного, школа раздольненская, Газпромнефть, ОАО Автодор, ООО СДРСУ, ООО Ресурс, ООО Юргаус, ОАО РЖД, индивидуальные предприниматели и организации - 18</t>
  </si>
  <si>
    <t>ф. 6-18-ГР</t>
  </si>
  <si>
    <t>ф. 6-14-Ш</t>
  </si>
  <si>
    <t>ф. 6-29-Ш</t>
  </si>
  <si>
    <t>ф. 10-15-Г</t>
  </si>
  <si>
    <t>детская поликлиника, почта, церковь, клуб, 14 юр/лиц, 689 ч/сектора.</t>
  </si>
  <si>
    <t>ф. 6-15-Г</t>
  </si>
  <si>
    <t>ф. 6-19-Б</t>
  </si>
  <si>
    <t>ф. 6-46-Ж</t>
  </si>
  <si>
    <t>ф. 6-3-П</t>
  </si>
  <si>
    <t>ф. 6-16-п</t>
  </si>
  <si>
    <t>юр/лиц-22   квартир к/с-540, домов ч/с -70, соц-реабилитационный центр, профилакторий,д/сад, интернат,4 отд.МВД,ПЧ, столовая,баня, магазинов-9, детская поликлиника</t>
  </si>
  <si>
    <t>ф.6-33-п</t>
  </si>
  <si>
    <t>Ледовый дворец, д/сад, школа,380 домов ч/сектора</t>
  </si>
  <si>
    <t>ф 6-35-п</t>
  </si>
  <si>
    <t>котельная, д/сад, 2 3-х этажных дома,600 домов ч/сектора</t>
  </si>
  <si>
    <t>ф. 6-19-Х</t>
  </si>
  <si>
    <t>ф. 6-4-Г</t>
  </si>
  <si>
    <t>стоматология,  д/творчества, стадион, 6 юр/лиц, 261 ч/сектора,  306 коммун/кв</t>
  </si>
  <si>
    <t>ф. 6-9-З</t>
  </si>
  <si>
    <t>209 ч/сектора.</t>
  </si>
  <si>
    <t>ф. 6-23-В</t>
  </si>
  <si>
    <t>Котельная , перекачка, 524 ч/сектора</t>
  </si>
  <si>
    <t>ф. 6-31-Г</t>
  </si>
  <si>
    <t>447 ч/сектора, 46 коммун/кв.</t>
  </si>
  <si>
    <t>ф. 10-8-134</t>
  </si>
  <si>
    <t>ф. 10-25-РП-5</t>
  </si>
  <si>
    <t>2 д/сад, 42 юр/лица, 608 коммун/кв., 17 домов частного сектора</t>
  </si>
  <si>
    <t>ф. 10-26-РП-5</t>
  </si>
  <si>
    <t>1 д/сад, 1 школа-интернат, 63 юр/лиц, 1442 коммун/кв., 504 дома частного сектора</t>
  </si>
  <si>
    <t>ф. 10-23-К</t>
  </si>
  <si>
    <t>5.60</t>
  </si>
  <si>
    <t>5.61</t>
  </si>
  <si>
    <t>5.62</t>
  </si>
  <si>
    <t>5.63</t>
  </si>
  <si>
    <t>5.64</t>
  </si>
  <si>
    <t>5.65</t>
  </si>
  <si>
    <t>5.66</t>
  </si>
  <si>
    <t>5.67</t>
  </si>
  <si>
    <t>5.68</t>
  </si>
  <si>
    <t>5.69</t>
  </si>
  <si>
    <t>5.70</t>
  </si>
  <si>
    <t>5.71</t>
  </si>
  <si>
    <t>5.72</t>
  </si>
  <si>
    <t>5.73</t>
  </si>
  <si>
    <t>5.74</t>
  </si>
  <si>
    <t>5.75</t>
  </si>
  <si>
    <t>5.76</t>
  </si>
  <si>
    <t>5.77</t>
  </si>
  <si>
    <t>5.78</t>
  </si>
  <si>
    <t>Ф 10-25-18/РП11</t>
  </si>
  <si>
    <t>Ф 10-27-11/РП9</t>
  </si>
  <si>
    <t>Ф 10-13-9/РП12</t>
  </si>
  <si>
    <t>Ф 10-29-ТП139</t>
  </si>
  <si>
    <t>ООО «Лента»</t>
  </si>
  <si>
    <t>Ф 10-36-ТП139</t>
  </si>
  <si>
    <t>Ф 6-27-1</t>
  </si>
  <si>
    <t>Ф 6-15-4</t>
  </si>
  <si>
    <t>Ф 6-10-У</t>
  </si>
  <si>
    <t>Ф 6-12-5</t>
  </si>
  <si>
    <t>Ф 6-5-2</t>
  </si>
  <si>
    <t>ф. 6-7-ОС</t>
  </si>
  <si>
    <t>1 юр.лицо ООО "КДВ Яшкино"</t>
  </si>
  <si>
    <t>ф. 6-16-Г</t>
  </si>
  <si>
    <t>Ф-703</t>
  </si>
  <si>
    <t>Ф-701</t>
  </si>
  <si>
    <t>Ф-707</t>
  </si>
  <si>
    <t>6.16</t>
  </si>
  <si>
    <t>6.17</t>
  </si>
  <si>
    <t>6.18</t>
  </si>
  <si>
    <t>6.19</t>
  </si>
  <si>
    <t>6.20</t>
  </si>
  <si>
    <t>6.21</t>
  </si>
  <si>
    <t>6.22</t>
  </si>
  <si>
    <t>6.23</t>
  </si>
  <si>
    <t>6.24</t>
  </si>
  <si>
    <t>6.25</t>
  </si>
  <si>
    <t>6.26</t>
  </si>
  <si>
    <t>6.27</t>
  </si>
  <si>
    <t>6.28</t>
  </si>
  <si>
    <t>6.29</t>
  </si>
  <si>
    <t>6.30</t>
  </si>
  <si>
    <t>6.31</t>
  </si>
  <si>
    <t>6.32</t>
  </si>
  <si>
    <t>6.33</t>
  </si>
  <si>
    <t>6.34</t>
  </si>
  <si>
    <t>6.35</t>
  </si>
  <si>
    <t>6.36</t>
  </si>
  <si>
    <t>6-37-Г</t>
  </si>
  <si>
    <t>ООО Дорожник, магазины-Март, Сибирь, Химик, МКД-19домов-358кв, 1740-домов частного сектора.</t>
  </si>
  <si>
    <t>ф-6-18-Б</t>
  </si>
  <si>
    <t>6-14-Ц</t>
  </si>
  <si>
    <t>6-26-Г</t>
  </si>
  <si>
    <t>ИП. Бабенко, МП ГТХ-кот-23, ООО Маг Абсолют, ООО РАСТ, МУ ГБ-2, ООО Магистраль Н, Прочие-46шт, МКД-22-дома-385кв, 450-частного сектора</t>
  </si>
  <si>
    <t>Ф-6-14-Ц</t>
  </si>
  <si>
    <t>Ф.6-15 АГ</t>
  </si>
  <si>
    <t>ООО Рубин, ДРСУ-4, ж\д будка, ЖЭУ-Западный, д/с №25, д/сад №33, поликлиника №2, детская муз.школа, отделение связи №4, ДК Сибирский, сберкасса, УК «Анжерская», ООО «Лидер», ООО «КЭП», общество глухих, библиотека, стройучасток «Теплоснабжение», кафе, авторемонтные мастерские, парикмахерская, магазины, ИП Зольников, Оранский, ком/сектор 1085, ч/сектор 43</t>
  </si>
  <si>
    <t>Ф.6-17АГ</t>
  </si>
  <si>
    <t>поликлиника, Теле-2, д/к №36, КРОФСС, школа №8, детский дом №5, аптеки, ателье Чародейка, редакция РиО, СТО,  кафе, салон красоты, магазины, ИП Сайнаков, Баталов, ком/сектор 1070, ч/сектор 236</t>
  </si>
  <si>
    <t>Ф.6-20 АГ</t>
  </si>
  <si>
    <t>ЖЭУ-Центральный, ЕСЗ, МБУ ОДС-О5, школа №3, ГИБДД, налоговая инспекция, художественная школа, пункт учета тепла, баня, Билайн, магазины, губернская страховая компания, автомастерская, АЗС «Баррель плюс», ООО Росгосстрах, кафе,  ком/сектор 428, ч/сектор 210</t>
  </si>
  <si>
    <t>ф. 10-7РП</t>
  </si>
  <si>
    <t>Ф-10-7-ВП-2</t>
  </si>
  <si>
    <t>Ф-10-13-К-2</t>
  </si>
  <si>
    <t>ООО "ПКС" котельная №19</t>
  </si>
  <si>
    <t>ф.6-9-П</t>
  </si>
  <si>
    <t>ф. 6-8-Т</t>
  </si>
  <si>
    <t>ф. 6-10-Ф</t>
  </si>
  <si>
    <t>ф. 6-11-Ф</t>
  </si>
  <si>
    <t>ф. 6-3-Н</t>
  </si>
  <si>
    <t>ф. 6-5-П</t>
  </si>
  <si>
    <t>ф. 6-15-А</t>
  </si>
  <si>
    <t>ф. 6-16-Ж</t>
  </si>
  <si>
    <t xml:space="preserve">Городская больница",ДК "Высокий" ,ДМШ № 55,Детский сад №19 "Ромашка"  ,Муниципальное казенное учреждение "Жилищно-коммунальное управление" ,МП "Осинниковские бани" г.Осинники,МУП ОГО "Водоканал",АО "Национальная Башенная Компания",ОАО "МегаФон" ,ОАО "Южно-Кузбасская ГРЭС",ООО "Старт"  ,ООО "Т2 Мобайл",ООО "Филана" ,ООО "Гастроном №1",ПАО "Ростелеком",ТСЖ "Комфорт",Федеральное государственное казенное учреждение "12 отряд федеральной противопож,Центр социального обслуживания граждан пожилого возраста и инвалидов",Школа №33", 39-многоквартирных домов, 9 гаражей, 5 ф.л,   </t>
  </si>
  <si>
    <t>106 юридических лиц, население частного сектора 997 домов, ООО "Мастер сервис", УК "Стимул" (ОДПУ 19 шт) спец.училище, МФЦ "Резерв" Садовое общество - 7 шт.</t>
  </si>
  <si>
    <t>Ф-6-210</t>
  </si>
  <si>
    <t>Ф-6-42-К</t>
  </si>
  <si>
    <t>Ф-6-5-Н</t>
  </si>
  <si>
    <t>Ф-6-4-ПМ</t>
  </si>
  <si>
    <t>Ф-6-14-П</t>
  </si>
  <si>
    <t>ф. 6-2-П</t>
  </si>
  <si>
    <t>Детский сад № 8,МУП ОГО "Водоканал",ОАО "Южно-Кузбасская ГРЭС",ООО "Т2 Мобайл",ПАО "Ростелеком" ,Публичное акционерное общество "Мобильные ТелеСистемы",И,П, Часовских Олег Иванович,Ф,Л Волкогонов Сергей Николаевич б/г,Население: 420 - частного сектора.</t>
  </si>
  <si>
    <t xml:space="preserve">ф. 6-4-Ч </t>
  </si>
  <si>
    <t>Ф.6-5ДГ</t>
  </si>
  <si>
    <t>АФК, Мобиком-Новосибирск,,Элемент, МТС, Билайн, 12 юр/лиц, 66  кв.коммун/сектора
(4 -3 эт. -  66 кв.)</t>
  </si>
  <si>
    <t>Ф.6-10ДГ</t>
  </si>
  <si>
    <t xml:space="preserve">Д/с 12, котельная д/с №12, Забота-2, д/к 27, МУП «БиО», склад ГСМ, ПТУ пост №1, АЗС, автомотоклуб, столовая, автомойка, 10 юр/лиц, 209 ч/сектора, 16  ком.с. </t>
  </si>
  <si>
    <t>Ф.6-11ДГ</t>
  </si>
  <si>
    <t>Цех по ремонту автомобилей, 1юр/лицо, 211 ч/сектора</t>
  </si>
  <si>
    <t>Ф.6-18ДГ</t>
  </si>
  <si>
    <t>Ф.6-21ДГ</t>
  </si>
  <si>
    <t>Ф.6-27ДГ</t>
  </si>
  <si>
    <t>Ф.6-13 ФГ</t>
  </si>
  <si>
    <t>Магазины, котельная №24, мясокомбинат, АЗС Сибнефть, отделение связи, 12 юр/лиц, 543 ч/сектора, 293 кв. коммун/сектора</t>
  </si>
  <si>
    <t>Ф. 6-3 СГ</t>
  </si>
  <si>
    <t>Ф. 6-6 СГ</t>
  </si>
  <si>
    <t>ООО «Строймонтаж» мех.цех, АСУМ, Связь ТЕЛЕ-2, Дом спорта, баня, АТС, ОАО Вымпелком, насосная ООО «Теплоснабжение», 15 юр/лиц, 433 кв.коммун/сектора (1- 2 эт.- 18 кв, 2- 5 эт.- 108 кв, 18- 3 эт.- 307 кв.)</t>
  </si>
  <si>
    <t>Ф. 6-19 СГ</t>
  </si>
  <si>
    <t xml:space="preserve">Магазины, насосная ООО «Теплоснабжение», лесобаза, МП-833, столовая, автомойка, 8 юр/лиц, 669 ч/сектора </t>
  </si>
  <si>
    <t>Ф.6-11-Ж</t>
  </si>
  <si>
    <t>ф.Л-39-РТС</t>
  </si>
  <si>
    <t>Универмаг, поликлиника, ТЕЛЕ-2,  , д/к №41, д/к №42, д/к №4, котельная 18 ,отделение связи 14,Мегафон ,  д/с № 21,  Автомастерская, АЗС, ТЦ «КУБ», 3 дома с лифтами,пекарня,, агенство по защите населения, 46 юр/лиц, 732 ч/сектора, 1289 коммун/сектора</t>
  </si>
  <si>
    <t>Ф-10-16-КР</t>
  </si>
  <si>
    <t>Ф-10-2-ЗГ</t>
  </si>
  <si>
    <t>ОСК, Центральная котельная п.Крапивинский</t>
  </si>
  <si>
    <t>Ф-6-30Г</t>
  </si>
  <si>
    <t>Ф-6-13</t>
  </si>
  <si>
    <t>Ф-6-26Г</t>
  </si>
  <si>
    <t>Ф-6-16</t>
  </si>
  <si>
    <t>Ф-6-22</t>
  </si>
  <si>
    <t>Ф-6-7Т</t>
  </si>
  <si>
    <t>6-42-Г</t>
  </si>
  <si>
    <t>2 д/сада, 6 магазинов, ООО "Окна-Эко", КНС-3, Киселёвский политехнический колледж, 23 МКД-1130 кв., 590 частный сектор</t>
  </si>
  <si>
    <t>Цех прессовки бумаги, ВНС, Баня №7, Цех по перемотке двигателей, магазин, 3 МКД-26 кв., 69 частного сектора</t>
  </si>
  <si>
    <t>ф.10-31-2</t>
  </si>
  <si>
    <t>Дома ч/с-500,дома к/с-2</t>
  </si>
  <si>
    <t>ф.10-31-4</t>
  </si>
  <si>
    <t>Дома ч/с-200, скважины-2</t>
  </si>
  <si>
    <t>ф.10-31-11</t>
  </si>
  <si>
    <t>Дома ч/с-70,котельная-1</t>
  </si>
  <si>
    <t>ф.10-31-20</t>
  </si>
  <si>
    <t>Дома к/с-15,д/сад-1</t>
  </si>
  <si>
    <t>ф.10-31-30</t>
  </si>
  <si>
    <t>Дома к/с-16,дома к/с-1, д/сад-1, школа-1,</t>
  </si>
  <si>
    <t>ПС 110 кВ Афонинская</t>
  </si>
  <si>
    <t>ПС 110 кВ Ново-Чертинская</t>
  </si>
  <si>
    <t>ПС 110 кВ № 19 Краснокаменская</t>
  </si>
  <si>
    <t>ПС 35 кВ Карагайлинская</t>
  </si>
  <si>
    <t>ПС 35 кВ Шахта № 12</t>
  </si>
  <si>
    <t>ПС 35 кВ Шахта № 13</t>
  </si>
  <si>
    <t>ПС 35 кВ № 24 Дальние горы</t>
  </si>
  <si>
    <t>ПС 35 кВ Бабанаковская</t>
  </si>
  <si>
    <t>ПС 110 кВ Макаракская</t>
  </si>
  <si>
    <t>ПС 110 кВ Мариинский ЛПК</t>
  </si>
  <si>
    <t>ПС 110 кВ Пионерская</t>
  </si>
  <si>
    <t>ПС 110 кВ Тисульская</t>
  </si>
  <si>
    <t>ПС 110 кВ Яйская</t>
  </si>
  <si>
    <t>ПС 110 кВ Мариинская тяговая</t>
  </si>
  <si>
    <t>ПС 35 кВ Ижморская</t>
  </si>
  <si>
    <t>ПС 35 кВ Трудармейская тяговая</t>
  </si>
  <si>
    <t>ПС 35 кВ Киселевск тяговая</t>
  </si>
  <si>
    <t>3.66</t>
  </si>
  <si>
    <t>3.67</t>
  </si>
  <si>
    <t>3.68</t>
  </si>
  <si>
    <t>ПС 35 кВ Проектная тяговая</t>
  </si>
  <si>
    <t>5.79</t>
  </si>
  <si>
    <t>ПС 110 кВ Гурьевская</t>
  </si>
  <si>
    <t>ПС 110 кВ Промузел</t>
  </si>
  <si>
    <t>ПС 110 кВ Беловская</t>
  </si>
  <si>
    <t>ПС 35 кВ №12 ш. Полысаевская</t>
  </si>
  <si>
    <t>ПС 35 кВ №2 ш. Октябрьская</t>
  </si>
  <si>
    <t>ПС 35 кВ Грамотеинская 1/2</t>
  </si>
  <si>
    <t>ПС 35 кВ Рудник</t>
  </si>
  <si>
    <t>ПС 35 кВ Фабрика</t>
  </si>
  <si>
    <t>почта,  ДК, УКК, 14 юр/лиц, 483 ч/сектора, 814 коммун/кв.</t>
  </si>
  <si>
    <t>ПС 110 кВ Западная</t>
  </si>
  <si>
    <t>ПС 110 кВ  Юргинская</t>
  </si>
  <si>
    <t>ПС 110 кВ Яшкинская</t>
  </si>
  <si>
    <t>ПС 110 кВ Тутальская</t>
  </si>
  <si>
    <t>ПС 110 кВ Вахрушевская</t>
  </si>
  <si>
    <t>ПС 110 кВ Зенковская</t>
  </si>
  <si>
    <t>ПС 110 кВ Киселевская-Заводская</t>
  </si>
  <si>
    <t>ПС 110 кВ Коммунальная</t>
  </si>
  <si>
    <t>ПС 110 кВ Прокопьевская</t>
  </si>
  <si>
    <t>ПС 110 кВ Тырганская</t>
  </si>
  <si>
    <t>ПС 110 кВ Анжерская</t>
  </si>
  <si>
    <t>ПС 110 кВ Мехзаводская</t>
  </si>
  <si>
    <t>ПС 110 кВ Промышленная сельская</t>
  </si>
  <si>
    <t>ПС 110 кВ Пионерная</t>
  </si>
  <si>
    <t>ПС 110 кВ Шушталепская</t>
  </si>
  <si>
    <t>ПС 110 кВ Осинниковская</t>
  </si>
  <si>
    <t>ПС 110 кВ Капитальная-3</t>
  </si>
  <si>
    <t>ПС 110 кВ Тепловая</t>
  </si>
  <si>
    <t>ПС 35 кВ Красногорская-2</t>
  </si>
  <si>
    <t>ПС 35 кВ Красный Углекоп</t>
  </si>
  <si>
    <t>ПС 35 кВ Сафоновская</t>
  </si>
  <si>
    <t>ПС 35 кВ Юго-Западная</t>
  </si>
  <si>
    <t>ПС 35 кВ Осинники-5</t>
  </si>
  <si>
    <t>ПС 35 кВ Калтанская городская</t>
  </si>
  <si>
    <t>ПС 35 кВ Моторная</t>
  </si>
  <si>
    <t>ПС 35 кВ Судженская</t>
  </si>
  <si>
    <t>ПСК, общежитие, д/с 20, 28, 17, котельная д/с №28,  насосная ООО «Вода», ООО «Паритет», ООО «Услуга», СПК, горбольница, Роспотребнадзор, 32 юр/лиц, 289 ч/сектора, 891 ком.с</t>
  </si>
  <si>
    <t>ПС 35 кВ Физкультурник</t>
  </si>
  <si>
    <t>ПС 35 кВ Сибирская</t>
  </si>
  <si>
    <t>ПС 35 кВ Антоновский рудник</t>
  </si>
  <si>
    <t>ПС 35 кВ Анжерский машзавод</t>
  </si>
  <si>
    <t>ПС 35 кВ Крапивинская</t>
  </si>
  <si>
    <t>ПС 35 кВ №1 Киселёвская подрайонная</t>
  </si>
  <si>
    <t>ПС 35 кВ №10 Горсеть</t>
  </si>
  <si>
    <t>ПС 110 кВ №37 Базовая</t>
  </si>
  <si>
    <t>ПС 35 кВ №5 Центральная</t>
  </si>
  <si>
    <t>ПС 35 кВ №14 ш.Ворошилова</t>
  </si>
  <si>
    <t>ПС 35 кВ №19 ш.Зенковская</t>
  </si>
  <si>
    <t>ПС 110 кВ Судженка</t>
  </si>
  <si>
    <t xml:space="preserve">ПС 110 кВ Яя </t>
  </si>
  <si>
    <t xml:space="preserve">ПС 110 кВ Ижморская </t>
  </si>
  <si>
    <t xml:space="preserve">ПС 110 кВ Иверка </t>
  </si>
  <si>
    <t>ПС 110 кВ Берикульская</t>
  </si>
  <si>
    <t xml:space="preserve">ПС 110 кВ Антибесская </t>
  </si>
  <si>
    <t>ПС 110 кВ БП 3704 км</t>
  </si>
  <si>
    <t>4.32</t>
  </si>
  <si>
    <t>4.33</t>
  </si>
  <si>
    <t>4.34</t>
  </si>
  <si>
    <t>4.35</t>
  </si>
  <si>
    <t>4.36</t>
  </si>
  <si>
    <t>4.37</t>
  </si>
  <si>
    <t>4.38</t>
  </si>
  <si>
    <t>ПС 110 кВ Сураново</t>
  </si>
  <si>
    <t>ПС 110 кВ Пихтач</t>
  </si>
  <si>
    <t>ПС 110 кВ Тайга</t>
  </si>
  <si>
    <t>ПС 110 кВ Кузель</t>
  </si>
  <si>
    <t>ПС 110 кВ Хопкино</t>
  </si>
  <si>
    <t>ПС 110 кВ Литвиново</t>
  </si>
  <si>
    <t>ПС 110 кВ Тальменка</t>
  </si>
  <si>
    <t>6.37</t>
  </si>
  <si>
    <t>6.38</t>
  </si>
  <si>
    <t>6.39</t>
  </si>
  <si>
    <t>6.40</t>
  </si>
  <si>
    <t>6.41</t>
  </si>
  <si>
    <t>6.42</t>
  </si>
  <si>
    <t>6.43</t>
  </si>
  <si>
    <t>6.44</t>
  </si>
  <si>
    <t>ПС 35 кВ Трудармейская</t>
  </si>
  <si>
    <t>ПС 110 кВ Красный Брод</t>
  </si>
  <si>
    <t>Ф 10-3-Т</t>
  </si>
  <si>
    <t>Ф 10-2-П</t>
  </si>
  <si>
    <t>3.69</t>
  </si>
  <si>
    <t>3.70</t>
  </si>
  <si>
    <t>3.71</t>
  </si>
  <si>
    <t>3.72</t>
  </si>
  <si>
    <t>3.73</t>
  </si>
  <si>
    <t>3.74</t>
  </si>
  <si>
    <t>3.75</t>
  </si>
  <si>
    <t>3.76</t>
  </si>
  <si>
    <t>3.77</t>
  </si>
  <si>
    <t>ФБУ КП-3 ГУФСИН России по КО</t>
  </si>
  <si>
    <t>ПС 110 кВ Ивановская</t>
  </si>
  <si>
    <t>Ф 10-7-Ч, Ф 10-10-М</t>
  </si>
  <si>
    <t>Ф 10-13-К</t>
  </si>
  <si>
    <t>ПС 110 кВ Чебулинская</t>
  </si>
  <si>
    <t>Ф 10-3-А, Ф 10-11-А, Ф 10-6-С, Ф 10-5-Ч, Ф 10-17-П</t>
  </si>
  <si>
    <t>ПС 35 кВ Курсксмоленская</t>
  </si>
  <si>
    <t>Ф 10-10-У, Ф 10-2-КС, Ф 10-12-Ш, Ф 10-6У</t>
  </si>
  <si>
    <t>ООО "Мариинский спиртовой комбинат"</t>
  </si>
  <si>
    <t>Ф 10-18-С, Ф 10-0-С</t>
  </si>
  <si>
    <t>МУП "ЖКХ Мариинского муниципального района"</t>
  </si>
  <si>
    <t xml:space="preserve">ПС 110 кВ Мариинская НПС </t>
  </si>
  <si>
    <t>Ф 6-6-К, Ф 6-18-К</t>
  </si>
  <si>
    <t>ПС 35 кВ Колеульская</t>
  </si>
  <si>
    <t xml:space="preserve">ПС 35 кВ Лебяжья </t>
  </si>
  <si>
    <t xml:space="preserve">Ф 10-1-Л </t>
  </si>
  <si>
    <t>ПС 35 кВ Сусловская</t>
  </si>
  <si>
    <t>Ф 10-9-М, Ф 10-2-П, Ф 10-15-З, Ф 10-6-П, Ф 10-13-У, Ф 10-1-Р</t>
  </si>
  <si>
    <t xml:space="preserve">ПС 110 кВ Чумайская </t>
  </si>
  <si>
    <t>Ф 10-1-Ч, Ф 10-5-К, Ф 10-11-Ч</t>
  </si>
  <si>
    <t>ПС 35 кВ Николаевская</t>
  </si>
  <si>
    <t>Ф 10-1-У, Ф 10-13-Н</t>
  </si>
  <si>
    <t>МБУК "ЦНТиКДД"</t>
  </si>
  <si>
    <t>ПС 110 кВ Тяжинская</t>
  </si>
  <si>
    <t>ПС 35 кВ Георгиевская</t>
  </si>
  <si>
    <t>Ф 10-1-С</t>
  </si>
  <si>
    <t>Ф 10-11-З</t>
  </si>
  <si>
    <t>ПС 35 кВ Новотисульская</t>
  </si>
  <si>
    <t>Ф 10-9-И, Ф 10-5-Ш</t>
  </si>
  <si>
    <t>ПС 35 кВ Преображенская</t>
  </si>
  <si>
    <t xml:space="preserve"> Ф 10-9-ТК</t>
  </si>
  <si>
    <t>ПС 35 кВ Теплореченская</t>
  </si>
  <si>
    <t>Ф 10-9-С, Ф 10-6-П</t>
  </si>
  <si>
    <t>ООО "Итатский НПЗ"</t>
  </si>
  <si>
    <t>Ф 10-9-И</t>
  </si>
  <si>
    <t>ООО "Чебулинское"</t>
  </si>
  <si>
    <t>ПС 110 кВ Чумайская</t>
  </si>
  <si>
    <t>Ф 10-1-Ч, Ф 10-4-Ж</t>
  </si>
  <si>
    <t>ООО "ТЭК"</t>
  </si>
  <si>
    <t>ПС 35 кВ Полуторник</t>
  </si>
  <si>
    <t>Ф 10-11-П</t>
  </si>
  <si>
    <t>Ф 10-16-Л, Ф 10-2-У, Ф 10-1-РП</t>
  </si>
  <si>
    <t>Ф 10-4-ТК</t>
  </si>
  <si>
    <t>ПС 35 кВ Колыонская</t>
  </si>
  <si>
    <t>МУЗ ЦГБ г.Мариинска</t>
  </si>
  <si>
    <t>ПС 110 кВ 3704 км</t>
  </si>
  <si>
    <t xml:space="preserve"> Ф 10-3-М, Ф 10-4-Р</t>
  </si>
  <si>
    <t>Ф 10-5-К, Ф 10-4-Т</t>
  </si>
  <si>
    <t>ПС 35 кВ Авангард</t>
  </si>
  <si>
    <t>Ф 10-11-К, Ф 10-5-Б, Ф 10-7-О</t>
  </si>
  <si>
    <t>ПС 35 кВ Благовещенская</t>
  </si>
  <si>
    <t>Ф 10-13-БЛ, Ф 10-9-Б</t>
  </si>
  <si>
    <t>ПС 35 кВ Лебяжья</t>
  </si>
  <si>
    <t>Ф 10-7-С, Ф 10-1-Л, Ф 10-15-П</t>
  </si>
  <si>
    <t>Ф 10-9-М, Ф 10-13-У, Ф 10-6-П, Ф 10-2-П, Ф 10-15-З ПС</t>
  </si>
  <si>
    <t>Ф 10-1-Р</t>
  </si>
  <si>
    <t>ИП Тарасова Т.Л. глава КФХ</t>
  </si>
  <si>
    <t>ПС 35 кВ Усть-Колбинская</t>
  </si>
  <si>
    <t>Ф 10-1-РП</t>
  </si>
  <si>
    <t>Ф 10-8-РП</t>
  </si>
  <si>
    <t>ООО Фермерское хозяйство "ИжморВодСтрой"</t>
  </si>
  <si>
    <t>ПС 35 кВ Святославская</t>
  </si>
  <si>
    <t>Ф 10-3-СВ, Ф 10-6-Л</t>
  </si>
  <si>
    <t>ПС 35 кВ Красноярская</t>
  </si>
  <si>
    <t>Ф 10-12-НС</t>
  </si>
  <si>
    <t>Ф 10-9-М</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</si>
  <si>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</si>
  <si>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</si>
  <si>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</si>
  <si>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</si>
  <si>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</si>
  <si>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</si>
  <si>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</si>
  <si>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</si>
  <si>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</si>
  <si>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</si>
  <si>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</si>
  <si>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</si>
  <si>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</si>
  <si>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</si>
  <si>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</si>
  <si>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</si>
  <si>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</si>
  <si>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</si>
  <si>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</si>
  <si>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</si>
  <si>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</si>
  <si>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</si>
  <si>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</si>
  <si>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</si>
  <si>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</si>
  <si>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</si>
  <si>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</si>
  <si>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</si>
  <si>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</si>
  <si>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</si>
  <si>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</si>
  <si>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</si>
  <si>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</si>
  <si>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</si>
  <si>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</si>
  <si>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</si>
  <si>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</si>
  <si>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</si>
  <si>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</si>
  <si>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</si>
  <si>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</si>
  <si>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</si>
  <si>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</si>
  <si>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</si>
  <si>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</si>
  <si>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</si>
  <si>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</si>
  <si>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</si>
  <si>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</si>
  <si>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</si>
  <si>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</si>
  <si>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</si>
  <si>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</si>
  <si>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</si>
  <si>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</si>
  <si>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</si>
  <si>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</si>
  <si>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</si>
  <si>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</si>
  <si>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</si>
  <si>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</si>
  <si>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</si>
  <si>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</si>
  <si>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</si>
  <si>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</si>
  <si>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</si>
  <si>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</si>
  <si>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</si>
  <si>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</si>
  <si>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</si>
  <si>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</si>
  <si>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</si>
  <si>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</si>
  <si>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</si>
  <si>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</si>
  <si>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</si>
  <si>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</si>
  <si>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</si>
  <si>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</si>
  <si>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</si>
  <si>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</si>
  <si>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</si>
  <si>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</si>
  <si>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ПС 110 кВ Карьерная</t>
  </si>
  <si>
    <t>2.31</t>
  </si>
  <si>
    <t>И.о. заместителя директора по техническим вопросам - главного инженера</t>
  </si>
  <si>
    <t>А.И. Костин</t>
  </si>
  <si>
    <t xml:space="preserve"> Ж.Д. потребители; сторонние потребители; быт</t>
  </si>
  <si>
    <t>Оборотное депо станции Мариинск; Ж.Д. потребители;быт</t>
  </si>
  <si>
    <t>ограничения режима потребления электрической мощности на 2018/2019 гг.</t>
  </si>
  <si>
    <t>ПС 110 кВ Судженка, ПС 110 кВ Яйская,  ПС 110 кВ Яя, ПС 110 кВ Ижморская, ПС 110 кВ Иверка, ПС 110 кВ Берикульская, ПС 110 кВ Антибесская, ПС 110 кВ   3704 км, ПС 110 кВ Мариинск, ПС 110 кВ Пионерская, ПС 110 кВ Мариинский ЛПК, ПС 110 кВ Чебулинская, ПС 110 кВ Ивановская, ПС 110 кВ Чумайская, ПС 110 кВ Макаракская, ПС 110 кВ Тисульская, ПС 110 кВ Мариинская НПС, ПС 110 кВ Тяжин, ПС 110 кВ Тяжинская, включая понизительные подстанции, питающиеся от вышепере-численных центров питания</t>
  </si>
  <si>
    <t>ПС 110 кВ Мариинск, ПС 110 кВ Пионерская, ПС 110 кВ Мариинский ЛПК, ПС 110 кВ Чебулинская, ПС 110 кВ Ивановская, ПС 110 кВ Чумайская, ПС 110 кВ Макаракская, ПС 110 кВ Тисульская, ПС 110 кВ Мариинская НПС, ПС 110 кВ Тяжин, ПС 110 кВ Тяжинская, включая понизительные подстанции, питающиеся от вышеперечисленных центров питания</t>
  </si>
  <si>
    <t>ПС 110 кВ Ново-Чертинская, ПС 110 кВ Красный Брод, ПС 110 кВ Карагайлинская-Новая, ПС 110 кВ Краснокаменская,  ПС 110 кВ Ускат, ПС 110 кВ Афонинская,  ПС 110 кВ Черкасов Камень, ПС 110 кВ Ново-Моховская, ПС 110 кВ Заречная, ПС 110 кВ Заречная-Новая, ПС 110 кВ Костромовская, ПС 110 кВ Беловская, включая понизительные подстанции, питающиеся от вышеперечисленных центров питания</t>
  </si>
  <si>
    <t>Шины 110 кВ Беловской ГРЭС, шины 110 кВ ПС 220 кВ Краснополянская, ПС 110 кВ Новоленинская, ПС 110 кВ Набережная, ПС 110 кВ Листвяжная, ПС 110 кВ Полысаевская-3, ПС 110 кВ Алексиевская, включая понизительные подстанции, питающиеся от вышеперечисленных центров питания</t>
  </si>
  <si>
    <t>8</t>
  </si>
  <si>
    <t>ПС 110 кВ Пихтач, ПС 110 кВ Кузель, ПС 110 кВ Тайга, ПС 110 кВ Хопкино, ПС 110 кВ Яшкинская, ПС 110 кВ ЯЦЗ, ПС 110 кВ Литвиново, ПС 110 кВ Тальменка,  ПС 110 кВ Тутальская, ПС 110 кВ Юргинская, ПС 110 кВ Технониколь, ПС 110 кВ Комплексная, ПС 110 кВ Юрга-2, ПС 110 кВ Западная, ПС 110 кВ ЮМЗ, ПС 110 кВ Воинская, ПС 110 кВ Большеямная, ПС 110 кВ Звездная, ПС 110 кВ Мозжухинская, ПС 110 кВ Толевая, ТЭЦ Юрмаш, ПС 110 кВ Сураново включая понизительные подстанции, питающиеся от вышеперечисленных центров питания</t>
  </si>
  <si>
    <t>9</t>
  </si>
  <si>
    <t>АО "ЕВРАЗ ЗСМК" шахта Шерегешская</t>
  </si>
  <si>
    <t>АО "ЕВРАЗ ЗСМК" шахта Таштагольская</t>
  </si>
  <si>
    <t>АО "ЕВРАЗ ЗСМК" шахта Казская</t>
  </si>
  <si>
    <t>ПС 110кВ Есаульская</t>
  </si>
  <si>
    <t>ООО "Шахта "Есаульская"</t>
  </si>
  <si>
    <t>РП-3 (ЗСТЭЦ)</t>
  </si>
  <si>
    <t>РП-15 (ПС 110 кВ Опорная-4, ЗСТЭЦ)</t>
  </si>
  <si>
    <t>РП-16 РУ-10кВ (ПС 110 кВ Опорная-4, ЗСТЭЦ)</t>
  </si>
  <si>
    <t>РП45 РУ-6кВ ПС 110 кВ Опорная-4, ЗСТЭЦ)</t>
  </si>
  <si>
    <t>РП41 РУ3кВ (ПС 110 кВ Опорная-4, ЗСТЭЦ)</t>
  </si>
  <si>
    <t>РП43, РУ-3кВ (ПС 110 кВ Опорная-4, ЗСТЭЦ)</t>
  </si>
  <si>
    <t>РП-41 РУ-3кВ (ПС 110 кВ Опорная-4, ЗСТЭЦ)</t>
  </si>
  <si>
    <t>РП42 РУ-3кВ (ПС 110 кВ Опорная-4, ЗСТЭЦ)</t>
  </si>
  <si>
    <t>РП-27 (ЗС ТЭЦ)</t>
  </si>
  <si>
    <t>РП-80 РУ10кВ (ПС 110 кВ Опорная-4, ЗСТЭЦ)</t>
  </si>
  <si>
    <t>РП-41 РУ10кВ (ПС 110 кВ Опорная-4, ЗСТЭЦ)</t>
  </si>
  <si>
    <t>РП-42 РУ10кВ (ПС 110 кВ Опорная-4, ЗСТЭЦ)</t>
  </si>
  <si>
    <t>РП-1 РУ10кВ (ПС 110 кВ Опорная-44, ЗСТЭЦ)</t>
  </si>
  <si>
    <t>РП-2 РУ10кВ (ПС 110 кВ Опорная-4, ЗСТЭЦ)</t>
  </si>
  <si>
    <t>ПС 110 кВ Опорная-4</t>
  </si>
  <si>
    <t>РП53 (ПС 110 кВ Опорная-3)</t>
  </si>
  <si>
    <t>РП51 (ПС 110 кВ Опорная-3)</t>
  </si>
  <si>
    <t>РП-24 (ПС 110 кВ Опорная-2)</t>
  </si>
  <si>
    <t>РП-25 (ПС 110 кВ Опорная-2)</t>
  </si>
  <si>
    <t>РП-48 (ПС 110 кВ Опорная-2)</t>
  </si>
  <si>
    <t>РП-61 (ПС 110 кВ Опорная-2)</t>
  </si>
  <si>
    <t>РП-4 (ПС 110 кВ Опорная-2, Опорная-3, Опорная-4, ЗС ТЭЦ)</t>
  </si>
  <si>
    <t>РП-5 (ПС 110 кВ Опорная-2, Опорная-3, Опорная-4, ЗС ТЭЦ)</t>
  </si>
  <si>
    <t>РП-77 (ПС 110 кВ Опорная-7)</t>
  </si>
  <si>
    <t>ПС 110 кВ Опорная-10</t>
  </si>
  <si>
    <t>ПС 110 кВ Опорная-11</t>
  </si>
  <si>
    <t xml:space="preserve">ПС 110 кВ Опорная-6 </t>
  </si>
  <si>
    <t>РП-505 (6-31Н ПС 110 кВ Ширпотреб)</t>
  </si>
  <si>
    <t>РП-507 "прокат" (ф.6-3П ПС 110 кВ Ширпотреб)</t>
  </si>
  <si>
    <t>РП-524 (6-54ШП ПС 110 кВ Ширпотреб)</t>
  </si>
  <si>
    <t>РП-403 (яч.№10, яч. №14 ПС 110 кВ Опорная-4)</t>
  </si>
  <si>
    <t>ПС 110 кВ Опорная-3</t>
  </si>
  <si>
    <t>ПС 35 кВ Капитальная-35</t>
  </si>
  <si>
    <t>ПС 110 кВ Малиновская</t>
  </si>
  <si>
    <t>ПС 110 кВ Ульяновская</t>
  </si>
  <si>
    <t>ПС 110 кВ Ерунаковская</t>
  </si>
  <si>
    <t>ПС 110 кВ Обогатительная</t>
  </si>
  <si>
    <t>9.1</t>
  </si>
  <si>
    <t>9.2</t>
  </si>
  <si>
    <t>9.3</t>
  </si>
  <si>
    <t>9.4</t>
  </si>
  <si>
    <t>9.5</t>
  </si>
  <si>
    <t>9.6</t>
  </si>
  <si>
    <t>9.7</t>
  </si>
  <si>
    <t>9.8</t>
  </si>
  <si>
    <t>9.9</t>
  </si>
  <si>
    <t>9.10</t>
  </si>
  <si>
    <t>9.11</t>
  </si>
  <si>
    <t>9.12</t>
  </si>
  <si>
    <t>9.13</t>
  </si>
  <si>
    <t>9.14</t>
  </si>
  <si>
    <t>9.15</t>
  </si>
  <si>
    <t>9.16</t>
  </si>
  <si>
    <t>9.17</t>
  </si>
  <si>
    <t>9.18</t>
  </si>
  <si>
    <t>9.19</t>
  </si>
  <si>
    <t>9.20</t>
  </si>
  <si>
    <t>9.21</t>
  </si>
  <si>
    <t>9.22</t>
  </si>
  <si>
    <t>9.23</t>
  </si>
  <si>
    <t>9.24</t>
  </si>
  <si>
    <t>9.25</t>
  </si>
  <si>
    <t>ЭД 2ПНА-1 + 2ПНА-2 или 2ПНА-3 + 2ПНА-4</t>
  </si>
  <si>
    <t>АО "ЦОФ "Кузнецкая"</t>
  </si>
  <si>
    <t>ф.10-48</t>
  </si>
  <si>
    <t>Ф6-11-ТЯГ, Ф6-26-ТЯГ</t>
  </si>
  <si>
    <t>ООО "Энергосервис"</t>
  </si>
  <si>
    <t>ПС-3 35 кВ ш.Кирова</t>
  </si>
  <si>
    <t>ПС-14 35 кВ ш.Егозовская</t>
  </si>
  <si>
    <t>РП-4 6 кВ ш.7 Ноября (от ПС 35 кВ Комсомолец)</t>
  </si>
  <si>
    <t xml:space="preserve">ОАО "Горэлектротранспорт города Ленинска-Кузнецкого"                                   </t>
  </si>
  <si>
    <t>АО "СУЭК-Кузбасс" ШУ им. Анатолия Дмитриевича Рубана 
Шахта им. Анатолия Дмитриевича Рубана</t>
  </si>
  <si>
    <t>41-648-1</t>
  </si>
  <si>
    <t>19-ОХ-1</t>
  </si>
  <si>
    <t>43-РП-СГМ-1</t>
  </si>
  <si>
    <t>22-249</t>
  </si>
  <si>
    <t>30-456</t>
  </si>
  <si>
    <t>3-484</t>
  </si>
  <si>
    <t>26-РП-36-2</t>
  </si>
  <si>
    <t>6-111 (РП-37-2)</t>
  </si>
  <si>
    <t>6-412 (РП-9-1)</t>
  </si>
  <si>
    <t>7-342</t>
  </si>
  <si>
    <t>36-РП-6-1</t>
  </si>
  <si>
    <t>МКД, д/сады, школа, станция скорой помощи</t>
  </si>
  <si>
    <t>МКД, д/сады, школа, ВНС, администрация города</t>
  </si>
  <si>
    <t>ООО "Мечта НК" (торговый комплекс, котельная)</t>
  </si>
  <si>
    <t>МКД, частные жилые дома, КНС</t>
  </si>
  <si>
    <t>МКД, д/сад</t>
  </si>
  <si>
    <t>МКД, д/сады, школы, поликлиника, ВНС</t>
  </si>
  <si>
    <t>МКД, школа, администрация города</t>
  </si>
  <si>
    <t>ООО "УК "Грин Хаус"</t>
  </si>
  <si>
    <t>МКД, д/сады, ВНС</t>
  </si>
  <si>
    <t>МКД, училища</t>
  </si>
  <si>
    <t>МКД, д/сад, ТРЦ</t>
  </si>
  <si>
    <t>МКД, д/сад, ВНС</t>
  </si>
  <si>
    <t>МКД, ЛВЗ</t>
  </si>
  <si>
    <t>МКД, д/сады, Дворец творчества, Цирк, ВНС</t>
  </si>
  <si>
    <t>МКД, частные жилые дома, д/сады</t>
  </si>
  <si>
    <t>МКД, д/сады, школа, ВНС</t>
  </si>
  <si>
    <t>МКД, ВНС</t>
  </si>
  <si>
    <t>МКД, школа, ВНС, АТС, гостиница</t>
  </si>
  <si>
    <t>МКД, д/сады, школа, АТС</t>
  </si>
  <si>
    <t>МКД, частные жилые дома, д/сад, ВНС, ЦТП</t>
  </si>
  <si>
    <t>МКД, д/сады, школа</t>
  </si>
  <si>
    <t>МКД, частные жилые дома, д/сад</t>
  </si>
  <si>
    <t>МКД, д/сады, школы, поликлиники, ВНС</t>
  </si>
  <si>
    <t>РП-1 (от ПС 110кВ Кузнецкая ф.10-10-РП-1-2)</t>
  </si>
  <si>
    <t>РП-12 (ПС 110 кВ Кузнецкая ф.10-12-Г)</t>
  </si>
  <si>
    <t>ПС 110 кВ Береговая</t>
  </si>
  <si>
    <t>РП-12 (ПС 110 кВ Кузнецкая ф.10-16-Г)</t>
  </si>
  <si>
    <t>МКД, д/сады, школа, институт, поликлиника, санаторий</t>
  </si>
  <si>
    <t>ПС-14 ЮКУ ПАО "МРСК Сибири", частные жилые дома, д/сад, школа, котельная, ВНС</t>
  </si>
  <si>
    <t>МКД, частные жилые дома, школа-интернат, больница, ЦТП</t>
  </si>
  <si>
    <t>МКД, д/сад, университет, поликлиника, профилакторий, ВНС, районная администрация</t>
  </si>
  <si>
    <t>МКД, д/сады, школа, поликлиника, администрация района</t>
  </si>
  <si>
    <t>МКД, д/сады, школы, детдом, университет, зонально-перинатальный центр, поликлиники, КНС, ВНС, Драмтеатр</t>
  </si>
  <si>
    <t>МКД, д/сад, д/приют, поликлиники, ВНС</t>
  </si>
  <si>
    <t>15-147</t>
  </si>
  <si>
    <t>ЦРП-1 (Центральная ТЭЦ ф.ЦРП-1)</t>
  </si>
  <si>
    <t>6-13-Р</t>
  </si>
  <si>
    <t>4-4.</t>
  </si>
  <si>
    <t>5-291-1</t>
  </si>
  <si>
    <t>11-РП-2-2</t>
  </si>
  <si>
    <t>13-РП-4-1</t>
  </si>
  <si>
    <t>26-251/294</t>
  </si>
  <si>
    <t>ПС 35 кВ №1 Центральная</t>
  </si>
  <si>
    <t>9.26</t>
  </si>
  <si>
    <t>9.27</t>
  </si>
  <si>
    <t>9.28</t>
  </si>
  <si>
    <t>9.29</t>
  </si>
  <si>
    <t>9.30</t>
  </si>
  <si>
    <t>9.31</t>
  </si>
  <si>
    <t>9.32</t>
  </si>
  <si>
    <t>9.33</t>
  </si>
  <si>
    <t>9.34</t>
  </si>
  <si>
    <t>9.35</t>
  </si>
  <si>
    <t>9.36</t>
  </si>
  <si>
    <t>9.37</t>
  </si>
  <si>
    <t>ООО Шахта Листвяжная, ООО Разрез Задубровский Новый  ООО Альянс</t>
  </si>
  <si>
    <t>ПС 110 кВ Кедровая № 41</t>
  </si>
  <si>
    <t>Ф.6-41-21В</t>
  </si>
  <si>
    <t>Ф.6-24-18</t>
  </si>
  <si>
    <t>Ф.6-24-38</t>
  </si>
  <si>
    <t>ООО "Шахта Алардинская"</t>
  </si>
  <si>
    <t>РП-26-21</t>
  </si>
  <si>
    <t>РП-26-20</t>
  </si>
  <si>
    <t>РП-19-9</t>
  </si>
  <si>
    <t>РП-19-10</t>
  </si>
  <si>
    <t>РП-11-1</t>
  </si>
  <si>
    <t>РП-11-10</t>
  </si>
  <si>
    <t>РП-3-9</t>
  </si>
  <si>
    <t>РП-3-10</t>
  </si>
  <si>
    <t>РП-14-11</t>
  </si>
  <si>
    <t>РП-14-10</t>
  </si>
  <si>
    <t>РП-36-11</t>
  </si>
  <si>
    <t>РП-36-12</t>
  </si>
  <si>
    <t>РП-32-5</t>
  </si>
  <si>
    <t>РП-32-15</t>
  </si>
  <si>
    <t>РП-38-1</t>
  </si>
  <si>
    <t>РП-38-8</t>
  </si>
  <si>
    <t>РП-38-7</t>
  </si>
  <si>
    <t>РП-38-12</t>
  </si>
  <si>
    <t>РП-38-9</t>
  </si>
  <si>
    <t>РП-38-16</t>
  </si>
  <si>
    <t>РП-48-11</t>
  </si>
  <si>
    <t>РП-48-18</t>
  </si>
  <si>
    <t>ТП-Ровер от ф.6-20 ПС 35кВ Латышевская</t>
  </si>
  <si>
    <t>ТП-152 от ф.10-3 ПС 110 Барзас</t>
  </si>
  <si>
    <t>ТП-88 от ф.6-13 ПС 35кВ Берёзовская ЦОФ</t>
  </si>
  <si>
    <t>ТП-136 о/л Юбилейный, ТП-141 о/л Ласточка, ТП-о/л Орленок от ф.6-16 ПС 35кВ Берёзовская ЦОФ</t>
  </si>
  <si>
    <t xml:space="preserve"> ТП-135, Т-1 от ф.6-16 ПС 35кВ Берёзовская ЦОФ</t>
  </si>
  <si>
    <t>ТП-139 Т-1 от ф.6-16 ПС 35кВ Берёзовская ЦОФ</t>
  </si>
  <si>
    <t>ТП-Щебкарьер от ф.6-34 ПС 35кВ Берёзовская ЦОФ</t>
  </si>
  <si>
    <t>ТП-гаражный кооператив от ф.6-34 ПС 35кВ Берёзовская ЦОФ</t>
  </si>
  <si>
    <t>ТП-147 от ф.6-34 ПС 35кВ Берёзовская ЦОФ</t>
  </si>
  <si>
    <t>ТП-СКПТУ от ф.6-21 ПС 35кВ Берёзовская ЦОФ</t>
  </si>
  <si>
    <t>РП-1 от ф.6-106 ПС 35кВ Березовская-Новая</t>
  </si>
  <si>
    <t>ТП-35,36 от ф.6-106 ПС 35кВ Березовская-Новая</t>
  </si>
  <si>
    <t>РП-12 Т-1 от ф.6-115 ПС 35кВ Березовская-Новая</t>
  </si>
  <si>
    <t>ТП-92 от ф.6-213 ПС 35кВ Березовская-Новая</t>
  </si>
  <si>
    <t>ТП-83 от ф.6-115 ПС 35кВ Березовская-Новая</t>
  </si>
  <si>
    <t>ТП-28 от ф.6-213 ПС 35кВ Березовская-Новая</t>
  </si>
  <si>
    <t>ТП-30 Т-2 от ф.6-213 ПС 35кВ Березовская-Новая</t>
  </si>
  <si>
    <t>ТП-27 Т-2 от ф.6-213 ПС 35кВ Березовская-Новая</t>
  </si>
  <si>
    <t>ТП-162 Т-1 от ф.6-7 ПС 35кВ Бирюлинская</t>
  </si>
  <si>
    <t>ТП-164 Т-1 от ф.6-7 ПС 35кВ Бирюлинская</t>
  </si>
  <si>
    <t>ТП-165 Т-2 от ф.6-7 ПС 35кВ Бирюлинская</t>
  </si>
  <si>
    <t>РП-10 от ф.6-7 ПС 35кВ Бирюлинская</t>
  </si>
  <si>
    <t>ТП-171 Т-2 от ф.6-7 ПС 35кВ Бирюлинская</t>
  </si>
  <si>
    <t>ТП-БЭМЗ от ф.6-21 ПС 35кВ Бирюлинская</t>
  </si>
  <si>
    <t>Поликлиники,  ЦТП, Д/Дом,  Д/С, Школы, Дома коммунального сектора</t>
  </si>
  <si>
    <t>9.38</t>
  </si>
  <si>
    <t>9.39</t>
  </si>
  <si>
    <t>9.40</t>
  </si>
  <si>
    <t>9.41</t>
  </si>
  <si>
    <t>9.42</t>
  </si>
  <si>
    <t>9.43</t>
  </si>
  <si>
    <t>9.44</t>
  </si>
  <si>
    <t>9.45</t>
  </si>
  <si>
    <t>9.46</t>
  </si>
  <si>
    <t>9.47</t>
  </si>
  <si>
    <t>9.48</t>
  </si>
  <si>
    <t>9.49</t>
  </si>
  <si>
    <t>9.50</t>
  </si>
  <si>
    <t>9.51</t>
  </si>
  <si>
    <t>9.52</t>
  </si>
  <si>
    <t>9.53</t>
  </si>
  <si>
    <t>9.54</t>
  </si>
  <si>
    <t>9.55</t>
  </si>
  <si>
    <t>9.56</t>
  </si>
  <si>
    <t>9.57</t>
  </si>
  <si>
    <t>9.58</t>
  </si>
  <si>
    <t>9.59</t>
  </si>
  <si>
    <t>9.60</t>
  </si>
  <si>
    <t>9.61</t>
  </si>
  <si>
    <t>9.62</t>
  </si>
  <si>
    <t>9.63</t>
  </si>
  <si>
    <t>9.64</t>
  </si>
  <si>
    <t>9.65</t>
  </si>
  <si>
    <t>9.66</t>
  </si>
  <si>
    <t>9.67</t>
  </si>
  <si>
    <t>9.68</t>
  </si>
  <si>
    <t>9.69</t>
  </si>
  <si>
    <t>9.70</t>
  </si>
  <si>
    <t>9.71</t>
  </si>
  <si>
    <t>9.72</t>
  </si>
  <si>
    <t>9.73</t>
  </si>
  <si>
    <t>9.74</t>
  </si>
  <si>
    <t>9.75</t>
  </si>
  <si>
    <t>9.76</t>
  </si>
  <si>
    <t>9.77</t>
  </si>
  <si>
    <t>9.78</t>
  </si>
  <si>
    <t>9.79</t>
  </si>
  <si>
    <t>9.80</t>
  </si>
  <si>
    <t>9.81</t>
  </si>
  <si>
    <t>9.82</t>
  </si>
  <si>
    <t>9.83</t>
  </si>
  <si>
    <t>9.84</t>
  </si>
  <si>
    <t>9.85</t>
  </si>
  <si>
    <t>9.86</t>
  </si>
  <si>
    <t>9.87</t>
  </si>
  <si>
    <t>9.88</t>
  </si>
  <si>
    <t>9.89</t>
  </si>
  <si>
    <t>9.90</t>
  </si>
  <si>
    <t>9.91</t>
  </si>
  <si>
    <t>9.92</t>
  </si>
  <si>
    <t>9.93</t>
  </si>
  <si>
    <t>9.94</t>
  </si>
  <si>
    <t>9.95</t>
  </si>
  <si>
    <t>9.96</t>
  </si>
  <si>
    <t>9.97</t>
  </si>
  <si>
    <t>9.98</t>
  </si>
  <si>
    <t>9.99</t>
  </si>
  <si>
    <t>9.100</t>
  </si>
  <si>
    <t>9.101</t>
  </si>
  <si>
    <t>9.102</t>
  </si>
  <si>
    <t>9.103</t>
  </si>
  <si>
    <t>9.104</t>
  </si>
  <si>
    <t>9.105</t>
  </si>
  <si>
    <t>9.106</t>
  </si>
  <si>
    <t>9.107</t>
  </si>
  <si>
    <t>9.108</t>
  </si>
  <si>
    <t>9.109</t>
  </si>
  <si>
    <t>9.110</t>
  </si>
  <si>
    <t>9.111</t>
  </si>
  <si>
    <t>9.112</t>
  </si>
  <si>
    <t>9.113</t>
  </si>
  <si>
    <t>9.114</t>
  </si>
  <si>
    <t>9.115</t>
  </si>
  <si>
    <t>9.116</t>
  </si>
  <si>
    <t xml:space="preserve"> </t>
  </si>
  <si>
    <t>ф.6-41-Ж</t>
  </si>
  <si>
    <t>РП-6 ф.6-14-341</t>
  </si>
  <si>
    <t>РП-6 ф.6-16-349</t>
  </si>
  <si>
    <t>РП-4 ф.6-17-Л</t>
  </si>
  <si>
    <t>РП-7 ф.6-3-357, ф.6-10-357</t>
  </si>
  <si>
    <t>Магазины, кафе, киоски, аптека, пульт охраны, ЦТП №8, офисы, гаражи, детские сады, оптика, ЦТП №7 (рез.), Банк Москвы, жилые дома, студия "Слайсинг", "Сибирский цирюльник", ЦТП №9, парикмахерские, управление соцзащиты, частные гаражи, химчистка, бизнес-отель "Виктория", управление судебных приставов, Энергосбыт ОАО "Кузбассэнерго", аптеки, фотоцентры, стоматологические кабинеты, ООО "Губернская страховая компания", бойлерная №10, противотуберкулезный диспансер, ООО "Совкомбанк", "Билайн", "Теле2", поликлиника №2, женская консультация, ФТО, жилые дома</t>
  </si>
  <si>
    <t>Магазины, цех по переработке б/у колёс, АЗС, СТО, котельная №26, нефтебаза, цех по переработке рыбы, 4 гидроузел, сауна, площадка по приему металлолома, битумохранилище, нежилые помещения, частный сектор</t>
  </si>
  <si>
    <t>Магазины, АТС, дом спорта, КНС, аптеки, киоски, гаражи казначейства, пульт охраны, парикмахерские, фотосервис, ООО "Телеком", склады, стоматологический кабинет, оздоровительный центр, детский приют, Сибирская страховая компания", жилые дома</t>
  </si>
  <si>
    <t>Ростелеком, автостоянка, магазины,  офисы, киоски, медицинский центр, жилые дома</t>
  </si>
  <si>
    <t>КНС, МБОУ  'СОШ №8", библиотека, магазины, офисы, жилые дома</t>
  </si>
  <si>
    <t>Ленинск-Кузнецкий горнотехнический техникум, МБДОУ 'Детский сад № 18',  Межмуниципальный отдел МВД  РФ 'Ленинск-Кузнецкий' ,  павильон 'Сибирские блины", ФГУП 'Почта России', офисы, магазины, аптеки, фотосалон, жилые дома</t>
  </si>
  <si>
    <t>ООО "Спецналадка", рыбный цех, магазины, офисы, завод арматурной сетки, гаражи, инфекционная больница, ООО "Черный тюльпан", дом молитвы, школа №33, автосервис, гаражи, УСЗН, котельная №14,  пекарня, центр психологической помощи, архив администрации, военно-мемориальный комплекс,  столярные цеха, цеха по изготовлению мебели,  пульт охраны, рынок, склад, ремонт обуви, губернский рынок, пожарная часть, стройка, жилые дома</t>
  </si>
  <si>
    <t>Магазины, центральная ветеринарная лечебница, семеноводческая лаборатория,  художественная школа, такси "Вояж", отделение милиции, отдел по борьбе с экономическими преступлениями, детский парк, пульт охраны, ПТУ, ритуальные услуги, дворец творчества детей, гаражи, пульт охраны, центр обеспечения единства измерений, котельные, ООО "Сибдамельновомаг", школа, нежилые помещения, жилые дома.</t>
  </si>
  <si>
    <t>9.117</t>
  </si>
  <si>
    <t>9.118</t>
  </si>
  <si>
    <t>9.119</t>
  </si>
  <si>
    <t>9.120</t>
  </si>
  <si>
    <t>9.121</t>
  </si>
  <si>
    <t>9.122</t>
  </si>
  <si>
    <t>9.123</t>
  </si>
  <si>
    <t>9.124</t>
  </si>
  <si>
    <t>9.125</t>
  </si>
  <si>
    <t>9.126</t>
  </si>
  <si>
    <t>9.127</t>
  </si>
  <si>
    <t>РП 6/0,4 «Склад готовой прод.» от РУ-6 ОФ "Северная" от ф.6-108 от ПС 35 кВ Березовская-Новая</t>
  </si>
  <si>
    <t>РП-6 «3-ий уклон» от ф.6-113 от ПС 35 кВ Березовская-Новая</t>
  </si>
  <si>
    <t>РПП-6 «72 насосная» от ф.6-36 от ПС 35 кВ Первомайская</t>
  </si>
  <si>
    <t>РП-0,4/0,23 «Гл. подъем» от ф.6-27 от ПС 35 кВ Первомайская</t>
  </si>
  <si>
    <t>РП-0,4/0,23 №1,№2 от ф.6-26 от ПС 35 кВ Первомайская</t>
  </si>
  <si>
    <t>АО "СШЭМК"</t>
  </si>
  <si>
    <t>ф.6-15, 6-34, 6-6</t>
  </si>
  <si>
    <t>"Атака"</t>
  </si>
  <si>
    <t>Котельная, казармы 7/1, 7/4,  баня 7/6,  штаб 7/49, узел связи;                                                                                          парк в/ч 21005</t>
  </si>
  <si>
    <t>ТП-4, ТП-6, ТП-7(Полигон)</t>
  </si>
  <si>
    <t>Госпиталь, КЗД, общежитие, штаб в/ч01641, казарма в/ч01641, под.хоз в/ч 21005, кафе; ТП-12</t>
  </si>
  <si>
    <t>Ф.10-4-З/14</t>
  </si>
  <si>
    <t>Ф.10-8-36, ТП-36, яч.1,3,5; ТП-17, яч. 4,6,8</t>
  </si>
  <si>
    <t>Ф.6-24-п</t>
  </si>
  <si>
    <t>Ф.10-7-2,  ТП-2, яч.5</t>
  </si>
  <si>
    <t>Ф.10-6-10, ТП-10, яч.1,3,5</t>
  </si>
  <si>
    <t>АО "Оборонэнерго"</t>
  </si>
  <si>
    <t>8.1</t>
  </si>
  <si>
    <t>8.2</t>
  </si>
  <si>
    <t>8.3</t>
  </si>
  <si>
    <t>8.4</t>
  </si>
  <si>
    <t>8.5</t>
  </si>
  <si>
    <t>8.6</t>
  </si>
  <si>
    <t>8.7</t>
  </si>
  <si>
    <t>8.8</t>
  </si>
  <si>
    <t>8.9</t>
  </si>
  <si>
    <t>8.10</t>
  </si>
  <si>
    <t>8.11</t>
  </si>
  <si>
    <t>ТП-14 от ф.10-4-З/14 от ПС 35 кВ Новая, яч.4</t>
  </si>
  <si>
    <t>ТП-36 от ф.10-8-36 от Пс 110 кВ Воинская, яч. 8; ТП-17 от ф.10-37-17 от ПС 110 кВ Воинская, яч.11</t>
  </si>
  <si>
    <t>ТП-4, ТП-6, ТП-7 от ф.6-24-п от ПС 35 кВ Водозабор, яч. 24</t>
  </si>
  <si>
    <t>ТП-2 от ф.10-7-2 от ПС 110 кВ Воинская, яч. 7</t>
  </si>
  <si>
    <t>ТП-10 от ф.10-6-10 от ПС 110 кВ Воинская, яч.6</t>
  </si>
  <si>
    <t>БрОС, Парк БМ №2, ПТОР, АЗС; казарма 5/44, казарма 5/78, общежите 5/180, склады 5/55, 5/81, 5/95, 5/102, 5/102, 5/127, 5/213; учебный корпус</t>
  </si>
  <si>
    <t>ТП-10/0,4 кВ РУ-Брикетирница от Ф-10-4, Ф-10-12 ПС 110 кВ Технониколь</t>
  </si>
  <si>
    <t xml:space="preserve"> РУ-Брикетирница</t>
  </si>
  <si>
    <t>Филиал ООО «Завод ТЕХНО» г.Юрга</t>
  </si>
  <si>
    <t>ф.6-8</t>
  </si>
  <si>
    <t>ПС 110 кВ Товарищ</t>
  </si>
  <si>
    <t>ф.6-1</t>
  </si>
  <si>
    <t>РП 6/0,4 «Вагоноопрокида» от РУ-6 ОФ "Северная" от ф.6-108 от ПС 35 кВ Березовская-Новая</t>
  </si>
  <si>
    <t>РП-6 «Техкомплекс» от ф.6-204 от ПС 35 кВ Березовская-Новая</t>
  </si>
  <si>
    <t>РП-6 «Техкомплекс» от ф.6-105 от ПС 35 кВ Березовская-Новая</t>
  </si>
  <si>
    <t>9.128</t>
  </si>
  <si>
    <t>9.129</t>
  </si>
  <si>
    <t>9.130</t>
  </si>
  <si>
    <t>9.131</t>
  </si>
  <si>
    <t>9.132</t>
  </si>
  <si>
    <t>9.133</t>
  </si>
  <si>
    <t>9.134</t>
  </si>
  <si>
    <t>9.135</t>
  </si>
  <si>
    <t>9.136</t>
  </si>
  <si>
    <t>9.137</t>
  </si>
  <si>
    <t>9.138</t>
  </si>
  <si>
    <t>9.139</t>
  </si>
  <si>
    <t>9.140</t>
  </si>
  <si>
    <t>9.141</t>
  </si>
  <si>
    <t>9.142</t>
  </si>
  <si>
    <t>9.143</t>
  </si>
  <si>
    <t>9.144</t>
  </si>
  <si>
    <t>9.145</t>
  </si>
  <si>
    <t>9.146</t>
  </si>
  <si>
    <t>СП ООО "Барзасское товарищество"</t>
  </si>
  <si>
    <t>ф.6-33</t>
  </si>
  <si>
    <t>ф.6-27</t>
  </si>
  <si>
    <t>ПС 35 кВ Матюшенская</t>
  </si>
  <si>
    <t>ПС 35 кВ №39 Берёзовская</t>
  </si>
  <si>
    <t>ПС 35 кВ №28 Калачёвская</t>
  </si>
  <si>
    <t>ПС 35 кВ Тиховская 1 с.</t>
  </si>
  <si>
    <t>ООО "Холлифуд"</t>
  </si>
  <si>
    <t>ООО "СТК"</t>
  </si>
  <si>
    <t>ПС 35 кВ Тиховская 2секция</t>
  </si>
  <si>
    <t>ф.6-42</t>
  </si>
  <si>
    <t>ПС 110 кВ Опорная-19</t>
  </si>
  <si>
    <t>ЗАО "АВА плюс два", ГУ МЧС России, ООО "ТД Промтехника им.Басманова", Переверзев А.А., ООО "Запсибремонт", ООО "Ресурсы",  ИП Сахаров А.В., ООО "СК Металлстройсервис", ООО "Таурус",  ООО "Клязьма-Инвест", ООО "Изотэк", ООО "НСУМ-НК", ООО "Аква-Сервис", ИП Волобуева Е.А., Приймак Е.В., ОАО «Новокузнецкметаллургмонтаж», ООО "ЭлКо", ООО «НК Сфера», Захрямин В.А., ООО «НК-Стройавтосиб»</t>
  </si>
  <si>
    <t>ИП Рубцов Л.Л., ООО "Кузбасская ярмарка", ООО "КузнецкЛазСервис", Канашевский В.И., ООО "Сибстальгарант", ИП Бойцов И.Н., Сарумян Э.Н., ООО "ТатДизель", ООО "ООО "ПАП № 10", Епонешников А.А., ООО "Реалти", ООО "ТК Трансуголь", ЗАО "Тринити", ООО "Электромонтаж-4", ООО "Континент Инвест", Воронов Е.Е., ООО "Металлургстрой", ООО "Дробильные машины", ООО "ЭнергоСеть"</t>
  </si>
  <si>
    <t>ПС 6 кВ № 21 ф.6-1</t>
  </si>
  <si>
    <t>ПС 6 кВ № 21 ф.6-18</t>
  </si>
  <si>
    <t>ПС 6 кВ № 21 ф.6-6</t>
  </si>
  <si>
    <t>ПС 6 кВ № 21 ф.6-13</t>
  </si>
  <si>
    <t>ПС 6 кВ № 21 ф.6-12</t>
  </si>
  <si>
    <t>ф.6-11</t>
  </si>
  <si>
    <t>ф.6-3</t>
  </si>
  <si>
    <t>ПС 6 кВ № 21 ф.6-45</t>
  </si>
  <si>
    <t xml:space="preserve"> ООО «Сибстрой», ООО «ГлазГО», ИП Симонян Н.К., ООО "Весна", Макушев В.П.</t>
  </si>
  <si>
    <t xml:space="preserve"> РУ-0,4кВ РП-6 </t>
  </si>
  <si>
    <t>ИП Салахов Р.С., ИП Дицель П.И., Гурова С.А., МБУ "СЗ ЖКХ", Кислицын И.В., Иванов Е.А., ОАО "Вымпел-Коммуникации", Филиал ОАО МТС в Кемеровской области,  МБОУ ДОД "Дворец творчества детей и молодежи имени Добробабиной А.П. города Белово, МБОУ ООШ №5 города Белово</t>
  </si>
  <si>
    <t>ИП Прозоров Н.И., МАУ "Служба заказчика" г.Белово, ООО "Миражи", Петросян Т.Г., ООО "Заря и К", ИП Менделевич В.М., ИП Симонян Г.С., ИП Садраддинов Г.С., Оганесян А.В.</t>
  </si>
  <si>
    <t>2 с. ПС 35 кВ Беловская ЦОФ</t>
  </si>
  <si>
    <t>ф.6-21-В</t>
  </si>
  <si>
    <t>ООО «Железобетон», ИП Реммер В.А., ООО «ТФ «Классик», ИП Афанасьева Р.Х., Население ул.6-й Телеут, ИП Губарева О.М., ПО Беловская межрайбаза,  МАУ "СЗ ЖКХ", ОАО "БЭУ", ООО "ММК-Уголь" (ЦОФ Беловская)</t>
  </si>
  <si>
    <t>ф.6-9-1</t>
  </si>
  <si>
    <t>Ввод-1 6кВ РП-"7-й Гидроузел" ООО "Водоснабжение"</t>
  </si>
  <si>
    <t>ПС 6 кВ Разделительная, Ф.6-7-21, ф.6-20Н-21 ПС 6 кВ №21 6/0,4 кВ от ф.6-22, 6-25, 6-11, 6-12 ПС 110 кВ Ново-Чертинская</t>
  </si>
  <si>
    <t>МТП-3 6/0,4кВ  по ф.6-12 ПС 110 кВ Ново-Чертинская</t>
  </si>
  <si>
    <t>РП-6 6кВ через ПС 6 кВ № 21, ф.6-27-21, 6-12-21 от ф.6-22, 6-25, 6-11, 6-12 ПС 110 кВ Ново-Чертинская</t>
  </si>
  <si>
    <t>2 с. ПС 35 кВ № 1 Бабанаковская</t>
  </si>
  <si>
    <t>ф.6-11-1</t>
  </si>
  <si>
    <t>Население мкр.Майский, Аветисян В.С., ООО "Импульс"</t>
  </si>
  <si>
    <t>ООО «Сибстрой», ООО «ГлазГО», ИП Симонян Н.К., ООО "Весна", Макушев В.П.</t>
  </si>
  <si>
    <t>Ф.6-4-16, Ф.6-4-19, Ф.6-4-20</t>
  </si>
  <si>
    <t>ф.6-23-1</t>
  </si>
  <si>
    <t>ф.6-6-3</t>
  </si>
  <si>
    <t>КТП Ивановка 10/0,4кВ</t>
  </si>
  <si>
    <t>ф.10-8-Н, ф.10-26-Н</t>
  </si>
  <si>
    <t>ф.6-20-1</t>
  </si>
  <si>
    <t>ООО "Теплоэнергетик", ООО "Теплотранс", ООО "ММК-Уголь"</t>
  </si>
  <si>
    <t>ООО "ММК-Уголь", ООО "Беловские ЦЭММ" , Бояновский В.В., население</t>
  </si>
  <si>
    <t>АО ХК СДС-Уголь ООО "Шахта Листвяжная"</t>
  </si>
  <si>
    <t>Население, Администрация Моховского сельского поселения (освещение улиц)</t>
  </si>
  <si>
    <t>Ввод-2 6кВ РП-"7-й Гидроузел" ООО "Водоснабжение"</t>
  </si>
  <si>
    <t>Перекачивающие насосные станции ООО "Теплоэнергетик"</t>
  </si>
  <si>
    <t>1 с. ПС 35 кВ № 1 Бабанаковская</t>
  </si>
  <si>
    <t>ПС 6 кВ № 3, ф.6-7, ф.6-13 ПС 35 кВ Грамотеинская 1/2</t>
  </si>
  <si>
    <t>КТП Ивановка 10/0,4кВ,  ф.10-28-И ПС 35 кВ Беловская Городская</t>
  </si>
  <si>
    <t>ПС 35 кВ Беловская Городская</t>
  </si>
  <si>
    <t>РП № 20 6/0,4кВ</t>
  </si>
  <si>
    <t>ООО "Инертник"</t>
  </si>
  <si>
    <t>потребительские ТП 6/0,4кВ</t>
  </si>
  <si>
    <t>ООО "Гранит", ООО "ГОФ "Риппром"</t>
  </si>
  <si>
    <t xml:space="preserve"> ПС № 26 ф.10-6-26,</t>
  </si>
  <si>
    <t xml:space="preserve">авт.0,4кВ КТП-64 10/0,4кВ по ф.10-5-26 ПС №26    </t>
  </si>
  <si>
    <t>ООО "Сибирь", Население по ул. Полярная №1, Ковалёв П.Н.</t>
  </si>
  <si>
    <t xml:space="preserve"> ПС 35 кВ Родина, ф.10-16-П</t>
  </si>
  <si>
    <t xml:space="preserve">Тубразы: Люлькин А.В., ИП Черненко Д.В., ООО "Теплоэнегетик", МАУ "ОЦ "Молодёжный", ООО "СТ Строй", Поляков А.Н., Сычев В.В., ООО "Беловопромжелдортранс", ООО "Санаторий Беломорье", ФГУП "Почта России", Полысаевский ф-л ОАО "Автодор", ООО "Сибирь", Киндлиб А.Ю., Каймаков М.А., ООО "ММК-Уголь", ООО "Теплоснабжение", ООО "Ателье ЛУЧ", ИП Банников А.Н., Брындин М.И., Жиделев В.В., ОАО "Ростелеком", Зарипов А.М., ИП Бауэр О.В., Рейц В.А., ПАО "Ростелеком", ОАО "БЭУ", ООО "ГлавЭнергоСбыт", ООО "Кузбассэлектро" </t>
  </si>
  <si>
    <t xml:space="preserve">КТП-64 10/0,4кВ, ф.10-5-26 ПС №26 от ф.10-5, 10-27 ПС 110 кВ Промузел </t>
  </si>
  <si>
    <t>ПС № 26 от ф.10-5, 10-27 ПС 110 кВ Промузел</t>
  </si>
  <si>
    <t>ф.6-18-И ПС 35 кВ Гурьевская Горная</t>
  </si>
  <si>
    <t>ф.6-6-И, ф.6-18-И ПС 35 кВ Гурьевская Горная</t>
  </si>
  <si>
    <t>ТП № 3 от ЗРУ-6кВ ПС 110 кВ Толевая (ШР-6 ф.6-8 яч.3 руб.2, яч.1 гр.5; ф.6-9 яч.2 руб.2)</t>
  </si>
  <si>
    <t>ТП № 2 от ЗРУ-6кВ ПС 110 кВ Толевая (ШР-6 ф.6-11 яч.4, яч.3 руб.4, яч.1; ф.6-10 яч.3 руб.4, руб.2, яч.2)</t>
  </si>
  <si>
    <t>ТП № 4 от ЗРУ-6кВ ПС 110 кВ Толевая (ШР-6 ф.6-1, яч.2, руб.1)</t>
  </si>
  <si>
    <t>8.12</t>
  </si>
  <si>
    <t>ООО "Полимердор", ГСК "Текстильщик", ООО "Орхидея", Рахмедзянов А.В., ИП Луцкая О.С., ООО "Картофельный папа", ООО "Сербика"</t>
  </si>
  <si>
    <t>9.147</t>
  </si>
  <si>
    <t>9.148</t>
  </si>
  <si>
    <t>9.149</t>
  </si>
  <si>
    <t>9.150</t>
  </si>
  <si>
    <t>9.151</t>
  </si>
  <si>
    <t>9.152</t>
  </si>
  <si>
    <t>9.153</t>
  </si>
  <si>
    <t>9.154</t>
  </si>
  <si>
    <t>9.155</t>
  </si>
  <si>
    <t>9.156</t>
  </si>
  <si>
    <t>9.157</t>
  </si>
  <si>
    <t>9.158</t>
  </si>
  <si>
    <t xml:space="preserve"> ТП-14 10/0,4кВ</t>
  </si>
  <si>
    <t>ТП 6 кВ № 20 ф.6-29-ЖБИ ПС 35 кВ Центральная</t>
  </si>
  <si>
    <t>ООО "ЕвразМеталлСибирь"</t>
  </si>
  <si>
    <t>АВ 0,4кВ "зд.105",  "зд.103/112",  "зд.9",  "зд.100", АВ 0,4кВ зд."201", "зд.205", зд.208", "зд.205Д", "РМУ", "заправка"</t>
  </si>
  <si>
    <t>ОАО "Знамя" (производство)</t>
  </si>
  <si>
    <t>АВ 0,4кВ "предзаводская", АВ 0,4кВ "освещение периметра"</t>
  </si>
  <si>
    <t>ОАО "Знамя" (ЖДЦ, энергоцех)</t>
  </si>
  <si>
    <t>ПС 35 кВ Знамя</t>
  </si>
  <si>
    <t>яч.26</t>
  </si>
  <si>
    <t>ОАО "Знамя" (баз/склады)</t>
  </si>
  <si>
    <t>ТП-5 яч.4, яч.18 ПС 35 кВ Знамя
ТП-14 яч.16, яч.27 ПС 35 кВ Знамя</t>
  </si>
  <si>
    <t>ТП-11 яч.5, яч.12 ПС 35 кВ Знамя 
ТП-13 яч.19, яч.24 ПС 35 кВ Знамя</t>
  </si>
  <si>
    <t>-</t>
  </si>
  <si>
    <t>9.159</t>
  </si>
  <si>
    <t>9.160</t>
  </si>
  <si>
    <t>9.161</t>
  </si>
  <si>
    <t>2СШ 6 кВ ПС 35 кВ Беловская ЦОФ</t>
  </si>
  <si>
    <t>ПС 35 кВ №7 ш.Новая
РП №8 6 кВ (от ПС 35 кВ №7 ш.Новая)</t>
  </si>
  <si>
    <t>ф.6-15-7
ф.6-14, 6-17</t>
  </si>
  <si>
    <t>ф.6-3, 6-4, 6-9, 6-12</t>
  </si>
  <si>
    <t xml:space="preserve">Ф6 №10 ЦРП-2 </t>
  </si>
  <si>
    <t>ПС № 10 ООО "Химпром" (яч. №9 на Кем. ГРЭС)</t>
  </si>
  <si>
    <t>ПС № 1 ООО "Химпром" (яч. №60 на Кем. ГРЭС)</t>
  </si>
  <si>
    <t>Ввод № 5</t>
  </si>
  <si>
    <t xml:space="preserve">Ввод № 0 </t>
  </si>
  <si>
    <t xml:space="preserve">участок№1,№2,Ленты пл30,пл.29, пл.26,  </t>
  </si>
  <si>
    <t>АО "ш.Полосухинская</t>
  </si>
  <si>
    <t xml:space="preserve">АО "ш. Антоновская </t>
  </si>
  <si>
    <t xml:space="preserve">  АО "Шахта "Большевик"</t>
  </si>
  <si>
    <t>1.57</t>
  </si>
  <si>
    <t>1.58</t>
  </si>
  <si>
    <t>Ф6-3Б, Ф6-15Б, Ф6-21Б, Ф6-58Б</t>
  </si>
  <si>
    <t>Ф6-4 А, Ф6-47 А, Ф6-53, ф 6-49</t>
  </si>
  <si>
    <t xml:space="preserve">ООО "СибЭнергоТранс-42" </t>
  </si>
  <si>
    <t>Ф-6-19-к, Ф-6-9-к</t>
  </si>
  <si>
    <t>ПС ЦК (ГРУ ТЭЦ-6-10-КП5, КП5-7-6-ЦК от ТЭЦ Юрмаш)</t>
  </si>
  <si>
    <t>Компрессор</t>
  </si>
  <si>
    <t>яч.18, яч.19</t>
  </si>
  <si>
    <t>ООО "Юргинский машзавод"</t>
  </si>
  <si>
    <t>ф. 6-5Ц</t>
  </si>
  <si>
    <t>Насос поз.127</t>
  </si>
  <si>
    <t>Приточный вентилятор поз.П1</t>
  </si>
  <si>
    <t>Конвейер поз.32</t>
  </si>
  <si>
    <t>Центрифуга поз.172</t>
  </si>
  <si>
    <t>Конвейер поз.281</t>
  </si>
  <si>
    <t>Конвейер поз.300</t>
  </si>
  <si>
    <t>Центрифуга поз.156</t>
  </si>
  <si>
    <t>Дробилка поз.3</t>
  </si>
  <si>
    <t>Конвейер поз.224</t>
  </si>
  <si>
    <t>Вентилятор поз. В2</t>
  </si>
  <si>
    <t>Конвейер поз. 4</t>
  </si>
  <si>
    <t>Питатель поз.1</t>
  </si>
  <si>
    <t>Насос поз.67</t>
  </si>
  <si>
    <t xml:space="preserve">Компрессор поз.206 </t>
  </si>
  <si>
    <t>Вентилятор поз. В2П</t>
  </si>
  <si>
    <t>АО "ОФ "Междуреченская"</t>
  </si>
  <si>
    <t>РП 6 кВ №17 от ПС 110 кВ Афонинская</t>
  </si>
  <si>
    <t>РП 6 кВ №22 от ПС 35 кВ Красный камень</t>
  </si>
  <si>
    <t>ООО Русич"</t>
  </si>
  <si>
    <t>ПС 6 кВ №12 6 кВ от ПС 35 кВ Шахта №12</t>
  </si>
  <si>
    <t>ф.10</t>
  </si>
  <si>
    <t>ф. 6-2</t>
  </si>
  <si>
    <t>ф. 6-14</t>
  </si>
  <si>
    <t>ф. 6-6</t>
  </si>
  <si>
    <t>ООО «Электросетьсервис»</t>
  </si>
  <si>
    <t>ЯКУ-1 яч№ 5</t>
  </si>
  <si>
    <t>Экскаватор ЭКГ 8И №1602 (0,9МВт)</t>
  </si>
  <si>
    <t>9.162</t>
  </si>
  <si>
    <t>9.163</t>
  </si>
  <si>
    <t>9.164</t>
  </si>
  <si>
    <t>9.165</t>
  </si>
  <si>
    <t>ПС 35 кВ Карьер, фидер №9 (от фидера А-23 ПС 110 кВ Топкинская)</t>
  </si>
  <si>
    <t xml:space="preserve">ПС 35 кВ №7 Гидромеханизация </t>
  </si>
  <si>
    <t>ПС 35 кВ №16 Новосергеевская</t>
  </si>
  <si>
    <t>6-17-19</t>
  </si>
  <si>
    <t>ЭКГ-5А № 11923</t>
  </si>
  <si>
    <t>6-17-20</t>
  </si>
  <si>
    <t>ЭШ-10/70 № 16</t>
  </si>
  <si>
    <t>6-17-22</t>
  </si>
  <si>
    <t>ЭШ-11/70 №7</t>
  </si>
  <si>
    <t>ЭКГ-5А № 10259</t>
  </si>
  <si>
    <t>ПС 35 кВ №3п Сартаковская</t>
  </si>
  <si>
    <t>ЭШ-11/70 № 16/16</t>
  </si>
  <si>
    <t>ПС 35 кВ №48 Знаменская</t>
  </si>
  <si>
    <t>ЭКГ-5А № 12162</t>
  </si>
  <si>
    <t>ЭШ-6/45 № 20</t>
  </si>
  <si>
    <t>ф. 6-50-15</t>
  </si>
  <si>
    <t>ф. 6-6-3</t>
  </si>
  <si>
    <t>ф. 6-32-9</t>
  </si>
  <si>
    <t>ф. 6-6-18</t>
  </si>
  <si>
    <t>ф. 6-32-10</t>
  </si>
  <si>
    <t>ф. 6-3п-7п</t>
  </si>
  <si>
    <t>ф. 6-32-12</t>
  </si>
  <si>
    <t>ф. 6-50-19</t>
  </si>
  <si>
    <t>ф. 6-48-1</t>
  </si>
  <si>
    <t>9.166</t>
  </si>
  <si>
    <t>9.167</t>
  </si>
  <si>
    <t>9.168</t>
  </si>
  <si>
    <t>9.169</t>
  </si>
  <si>
    <t>9.170</t>
  </si>
  <si>
    <t>9.171</t>
  </si>
  <si>
    <t>9.172</t>
  </si>
  <si>
    <t>9.173</t>
  </si>
  <si>
    <t>9.174</t>
  </si>
  <si>
    <t>9.175</t>
  </si>
  <si>
    <t>9.176</t>
  </si>
  <si>
    <t>ПС 6 кВ КФП через ПС 110 кВ №30 Кедровская</t>
  </si>
  <si>
    <t>ООО "Энергокомпания" Очистные сооружения</t>
  </si>
  <si>
    <t>Филиал АО "УК "КРУ" "Бачатский угольный разрез" АБК Разреза,   ООО "Энергокомпания" Станция смешения</t>
  </si>
  <si>
    <t>9.177</t>
  </si>
  <si>
    <t>9.178</t>
  </si>
  <si>
    <t>9.179</t>
  </si>
  <si>
    <t>9.180</t>
  </si>
  <si>
    <t>9.181</t>
  </si>
  <si>
    <t>ООО "Санаторий-Профилакторий" "Серебрянный Ключ", Филиал АО "УК "КРУ" "Бачатский угольный разрез" База отдыха</t>
  </si>
  <si>
    <t>ПС 35 кВ №31 Бачатская</t>
  </si>
  <si>
    <t>ПС 35 кВ №47 Профилакторий</t>
  </si>
  <si>
    <t>ф. 15</t>
  </si>
  <si>
    <t>ф. 29</t>
  </si>
  <si>
    <t>ф. 8 (24)</t>
  </si>
  <si>
    <t>ф. 1</t>
  </si>
  <si>
    <t>1.59</t>
  </si>
  <si>
    <t>1.60</t>
  </si>
  <si>
    <t>1.61</t>
  </si>
  <si>
    <t>6.69</t>
  </si>
  <si>
    <t>6.70</t>
  </si>
  <si>
    <t>6.71</t>
  </si>
  <si>
    <t>6.72</t>
  </si>
  <si>
    <t>ПС 110 кВ Новокузнецк-Сортировочный</t>
  </si>
  <si>
    <t>9.182</t>
  </si>
  <si>
    <t>9.183</t>
  </si>
  <si>
    <t>9.184</t>
  </si>
  <si>
    <t>9.185</t>
  </si>
  <si>
    <t>9.186</t>
  </si>
  <si>
    <t xml:space="preserve">ПС 110 кВ Тальжино тяговая </t>
  </si>
  <si>
    <t>ПС 110 кВ Кузедеево тяговая</t>
  </si>
  <si>
    <t xml:space="preserve">ПС 110 кВ Калары тяговая </t>
  </si>
  <si>
    <t>ПС 35 кВ Абагурская тяговая</t>
  </si>
  <si>
    <t>ПС 110 кВ Черкасов Камень тяговая</t>
  </si>
  <si>
    <t>ПС 35 кВ Красный Камень тяговая</t>
  </si>
  <si>
    <t>ПС 35 кВ Белово тяговая</t>
  </si>
  <si>
    <t>ПС 220 кВ Артышта тяговая</t>
  </si>
  <si>
    <t>8.13</t>
  </si>
  <si>
    <t>8.14</t>
  </si>
  <si>
    <t>8.15</t>
  </si>
  <si>
    <t>8.16</t>
  </si>
  <si>
    <t>8.17</t>
  </si>
  <si>
    <t>8.18</t>
  </si>
  <si>
    <t>8.19</t>
  </si>
  <si>
    <t>8.20</t>
  </si>
  <si>
    <t>8.21</t>
  </si>
  <si>
    <t>Ф1ПЭ-10кВ,Ф2ПЭ-10 кВ</t>
  </si>
  <si>
    <t>ПВ1-ПВ-2</t>
  </si>
  <si>
    <t>ПС 110 кВ 157 км</t>
  </si>
  <si>
    <t>Ф3-10, 4-10 кВ</t>
  </si>
  <si>
    <t>ПС 110 кВ Думный</t>
  </si>
  <si>
    <t>9.187</t>
  </si>
  <si>
    <t>9.188</t>
  </si>
  <si>
    <t>9.189</t>
  </si>
  <si>
    <t>9.190</t>
  </si>
  <si>
    <t>9.191</t>
  </si>
  <si>
    <t>9.192</t>
  </si>
  <si>
    <t>9.193</t>
  </si>
  <si>
    <t>9.194</t>
  </si>
  <si>
    <t>9.195</t>
  </si>
  <si>
    <t>9.196</t>
  </si>
  <si>
    <t>9.197</t>
  </si>
  <si>
    <t>9.198</t>
  </si>
  <si>
    <t>9.199</t>
  </si>
  <si>
    <t>9.200</t>
  </si>
  <si>
    <t>9.201</t>
  </si>
  <si>
    <t>9.202</t>
  </si>
  <si>
    <t>ПАО "Южный Кузбасс"(разрез)</t>
  </si>
  <si>
    <t>ПАО "Южный Кузбасс"(ОФ)</t>
  </si>
  <si>
    <t>ПАО "Распадская"(шахта)</t>
  </si>
  <si>
    <t>Междуреченский городской округ</t>
  </si>
  <si>
    <t>АО "ОФ Распадская"(ОФ)</t>
  </si>
  <si>
    <t>ПС 110 кВ Распадская -3</t>
  </si>
  <si>
    <t>ПС 35 кВ Угольная</t>
  </si>
  <si>
    <t>ПАО "Южный Кузбасс"(шахта)</t>
  </si>
  <si>
    <t>АО "ТПТУ"(ТПТУ)</t>
  </si>
  <si>
    <t>АО "Междуречье"(разрез)</t>
  </si>
  <si>
    <t>ПС 35 кВ Тяговая</t>
  </si>
  <si>
    <t>АО "Междуречье"(ТПТУ)</t>
  </si>
  <si>
    <t>ПАО "Южный Кузбасс"(автобаза)</t>
  </si>
  <si>
    <t>ПС 35 кВ Породная</t>
  </si>
  <si>
    <t>ПС 35 кВ Восточная городская</t>
  </si>
  <si>
    <t>ПС 110 кВ Чеболсинская</t>
  </si>
  <si>
    <t>АО "Электросеть"</t>
  </si>
  <si>
    <t>ООО "Талдинский Западный"(разрез)</t>
  </si>
  <si>
    <t>ООО "ТалТэк"(разрез)</t>
  </si>
  <si>
    <t>ООО "Ресурс"(разрез)</t>
  </si>
  <si>
    <t>АО "УК "Кузбассразрезуголь"(разрез)</t>
  </si>
  <si>
    <t>АО "УК "Кузбассразрезуголь"(ССК)</t>
  </si>
  <si>
    <t>ООО "Сибэнергоуголь"(разрез)</t>
  </si>
  <si>
    <t>9.203</t>
  </si>
  <si>
    <t>9.204</t>
  </si>
  <si>
    <t>9.205</t>
  </si>
  <si>
    <t>9.206</t>
  </si>
  <si>
    <t>9.207</t>
  </si>
  <si>
    <t>9.208</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</si>
  <si>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</si>
  <si>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</si>
  <si>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</si>
  <si>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</si>
  <si>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</si>
  <si>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</si>
  <si>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</si>
  <si>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</si>
  <si>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</si>
  <si>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</si>
  <si>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</si>
  <si>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</si>
  <si>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</si>
  <si>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</si>
  <si>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</si>
  <si>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</si>
  <si>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</si>
  <si>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</si>
  <si>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</si>
  <si>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</si>
  <si>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</si>
  <si>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</si>
  <si>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</si>
  <si>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</si>
  <si>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</si>
  <si>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</si>
  <si>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</si>
  <si>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</si>
  <si>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</si>
  <si>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РП-2 от ф.6-6г ПС 35 кВ Строительная</t>
  </si>
  <si>
    <t>2.61</t>
  </si>
  <si>
    <t>2.62</t>
  </si>
  <si>
    <t>2.63</t>
  </si>
  <si>
    <t>2.64</t>
  </si>
  <si>
    <t>2.65</t>
  </si>
  <si>
    <t>2.66</t>
  </si>
  <si>
    <t>2.67</t>
  </si>
  <si>
    <t>2.68</t>
  </si>
  <si>
    <t>2.69</t>
  </si>
  <si>
    <t>ф.6-6с</t>
  </si>
  <si>
    <t>ф.6-7х</t>
  </si>
  <si>
    <t>ф.6-12г</t>
  </si>
  <si>
    <t>ф.6-4п</t>
  </si>
  <si>
    <t>ф.6-8г</t>
  </si>
  <si>
    <t>ф.6-15г</t>
  </si>
  <si>
    <t>ф.6-13г</t>
  </si>
  <si>
    <t>ф.6-6п</t>
  </si>
  <si>
    <t>2.70</t>
  </si>
  <si>
    <t>2.71</t>
  </si>
  <si>
    <t>2.72</t>
  </si>
  <si>
    <t>2.73</t>
  </si>
  <si>
    <t>19-11-Г</t>
  </si>
  <si>
    <t xml:space="preserve">4 юр лица, 528 ч/сектор. </t>
  </si>
  <si>
    <t>6-13-П</t>
  </si>
  <si>
    <t>ф.1-21-г</t>
  </si>
  <si>
    <t>Дома ч/с-500, школа-1</t>
  </si>
  <si>
    <t>ф.10-9-п</t>
  </si>
  <si>
    <t>10-6-г, дсад-1, АТС, база-3, дома к/с-33</t>
  </si>
  <si>
    <t>ф.10-6-п</t>
  </si>
  <si>
    <t>10-21-г, больница-3, котельная-2, школа-5, АТС-3, дома к/с-70</t>
  </si>
  <si>
    <t>ф.10-8-п</t>
  </si>
  <si>
    <t>школа-1, д/сад-1, ТЦ, дома к/с-19</t>
  </si>
  <si>
    <t>ф.10-15-п</t>
  </si>
  <si>
    <t>ООО "КЭнК"</t>
  </si>
  <si>
    <t>ПС 35 кВ Парковая</t>
  </si>
  <si>
    <t>Котельная</t>
  </si>
  <si>
    <t>ООО Мастер+, ПАО МТС,  ООО Яйская коммунальная компания, МБОУ Школа №2, ПАО Мегафон, ИП Прозоров,  МДОУ "Ромашка", Всего ЮЛ- 13, Население ч/с -18 ул., МКД-38 домов.</t>
  </si>
  <si>
    <t>ПО Антарес,   ИП Головачева,  ООО "Первый", АО "Национальная башенная компания",К(Ф)Х Гунько,  ИП Гаак,  ИП Резник,  ИП Силкин, ГБУЗ "Яйская РБ" ОАО  ГазпромнефтьЦентр,  МБОУ "Школа №3", МБОУ Солнышко, МБОУ Чайка, ООО "Яйская коммунальная компания", Всего ЮЛ -23, Население ч/с- 13 улиц</t>
  </si>
  <si>
    <t xml:space="preserve">и.п «Веселин», ЗАО "Продсервис", ПО "Ижморское",  ООО "Автолес", Казначейство, РДК, Сбербанк, Частный сектор, ООО "Вэйда". </t>
  </si>
  <si>
    <t>Ф. 6-1-Р</t>
  </si>
  <si>
    <t xml:space="preserve">Угольный Разрез </t>
  </si>
  <si>
    <t>Ф. 6-3-П</t>
  </si>
  <si>
    <t xml:space="preserve">Поселковая администрация, ФАП, насосная №2, магазин, 56 аб. ч/с, 9 юр. лиц. </t>
  </si>
  <si>
    <t>Ф4-10</t>
  </si>
  <si>
    <t>И.п  "Бердышев", ПАТП "Кузбассавтотранс", СББЖ "Ветлаборатория", Магазин "Магнит", и.п. "Полева", Магазин "Мария-Ра", ООО "Ксюша", ООО "Восток"</t>
  </si>
  <si>
    <t>ф. 10-5-Т-ЦРП</t>
  </si>
  <si>
    <t>ООО "Горводоканал", ООО "Теплосервис",ГСУСО "Мариинский психоневралогический интернат ", ОАО "Газпромнефть - Новосибирск", прочие потребители (4 юр.лица), 357 ч/сектора</t>
  </si>
  <si>
    <t>Ф-10-6-М</t>
  </si>
  <si>
    <t>ООО "Горводоканал", ОАО Мариинский ЛВЗ, ООО "Техносервис", ООО "А-Энерго", ЗАО "Кемеровская мобильная связь",  Мариинское ГПАТП  КО, ОАО "Газпромнефть - Новосибирск", 15 юр/лиц</t>
  </si>
  <si>
    <t xml:space="preserve"> 3 юр/лица, 160 ч/сектора.</t>
  </si>
  <si>
    <t>Ф-10-1-С</t>
  </si>
  <si>
    <t>Дом ветеранов (23 комнаты), Дом культуры, Котельная 1 юр. лицо</t>
  </si>
  <si>
    <t>Ф-10-2-Д</t>
  </si>
  <si>
    <t xml:space="preserve"> Водонапорная башня, ДК, 10 юр/лиц, 189 час/сектор</t>
  </si>
  <si>
    <t>Ф-10-5-Ч</t>
  </si>
  <si>
    <t xml:space="preserve">Администрация Верх-Чебулинского городского поселения (котельная, уличное освещение), МБДОУ "Верх-Чебулинский детский сад "Рябинка", ГБУЗ КО "Чебулинская районная больница", МБУК "Чебулинский РКМ", МБОУ "В-Чебулинская СОШ", МБУ ДО "Чебулинская районная ДЮСШ", МБУК "Верх-Чебулинский КДЦ", МКОУ "Верх-Чебулинский районный детский дом", МКОУ "Чебулинская общеобразовательная  школа-интернат психолого-педагогической поддержки", ПАО "Кузбассэнергосбыт", ООО "СТГК" (гараж, котельная №2, №5, №6, скважина ТП-148, ТП-160, №1, №2, станция БИОС, тепловая камера №9), ООО "КЭнК", ООО "Жилсервис" пгт. Верх-Чебула (4 общ. ПУ), Отделение МВД России по Чебулинскому району, УПФР в г. Мариинске, Мариинском и Чебулинском районах Кемеровской области, ФГКУ "8 отряд ФПС по Кемеровской области», АУ "РГ"Чебулинская газета", АУ КО "Чебулинский лесхоз", прочие потребители (39 юр.лиц), 636 потребителя ч/сектора. </t>
  </si>
  <si>
    <t>Ф-10-3-А</t>
  </si>
  <si>
    <t>МБОУ Алчедатсакая СОШ, МКДОУ Алчедатский д/сад "Солнышко", ООО "СТГК"" (Водозабор, котельная ТП-193).</t>
  </si>
  <si>
    <t>Ф-10-6-С</t>
  </si>
  <si>
    <t>Администрация Верх-Чебулинского городского поселения  (уличное освещение, детская площадка), ТФОМС Кемеровской обл, ООО "СТГК""(котельная №7, скважина ТП-189, 174), прочие потребители ( 2 юр.лиц.),  233 потребитель ч/сектора.</t>
  </si>
  <si>
    <t>Ф-10-11-А</t>
  </si>
  <si>
    <t>Администрация Алчедатского сельского поселения (уличное освещение), МКДОУ "Дмитриевский детский сад" Сказка", МБОУ "Дмитриевская ООШ", МБОУ "Орлово - Розовская НШДС" (д/с "Аленушка"), МБУК "Верх-Чебулинский КДЦ", ООО "СТГК""(котельная ТП-164, 408, скважина ТП-196), ООО "Жилсервис" пгт. Верх-Чебула (11 общ. ПУ), ФКУ "Колония поселения № 2", прочие потребители (8 юр.лиц.), 114 потребителей ч/сектора.</t>
  </si>
  <si>
    <t>Ф-10-17-П</t>
  </si>
  <si>
    <t>Администрация Верх-Чебулинского городского поселения (уличное освещение), 11 потребителей ч/сектора.</t>
  </si>
  <si>
    <t>Ф-10-10-К</t>
  </si>
  <si>
    <t>Администрация Чумайского сельского поселения (админ. здание), ГБУЗ КО "Чебулинская районная больница" (Кураковский ФАП), МБУК "Верх-Чебулинский КДЦ" (Сельский клуб), МКОУ "Кураковская ООШ", ООО "СТГК" (котельная).</t>
  </si>
  <si>
    <t>Ф-10-1-Ч</t>
  </si>
  <si>
    <t>ООО "Т2 Мобайл", ПАО "Мегафон".</t>
  </si>
  <si>
    <t>Ф-10-11-Ч</t>
  </si>
  <si>
    <t>Департамент лесного комплекса КО, ИП Уркин.</t>
  </si>
  <si>
    <t>Ф-10-10-М</t>
  </si>
  <si>
    <t>МОУ "Михайловская РВ (с) ОШ" (гараж, школа), ГБУЗ КО "Чебулинская районная больница" (ФАП), МУП Бытового обслуживания (скважина от ТП-179), Администрация Ивановского сельского поселения (уличное освещение), ООО "СТГК" (котельная), прочие потребители (1 юр.лиц).</t>
  </si>
  <si>
    <t>ПС 35 кВ Кайчак</t>
  </si>
  <si>
    <t>ПС 110 Ижморская Тяговая</t>
  </si>
  <si>
    <t>ПС 35 кВ Мариинская городская</t>
  </si>
  <si>
    <t>Котельная, Скважина, 2 юр/лиц, 1 ком/дом  22 кв.</t>
  </si>
  <si>
    <t>1 котельных, Инфекционное отделение ЦРБ, Детский лагерь "Олимпиец", водонапорная башня, Соц.приют, 4 юр/лица,107 час. сектор 2 общежития-30 ком.1 ком/дом 18кв.</t>
  </si>
  <si>
    <t>ПС 110 кВ Мариинск тяговая</t>
  </si>
  <si>
    <t>ф.6-5-г</t>
  </si>
  <si>
    <t>ф.10-11-г</t>
  </si>
  <si>
    <t>дома ч/с-1300</t>
  </si>
  <si>
    <t>ф.10-14-г</t>
  </si>
  <si>
    <t>больница-1, школа-2, д/сад-3, скважина-2, АТС,дома к/с-100</t>
  </si>
  <si>
    <t>ф.10-20-г</t>
  </si>
  <si>
    <t>котельная-1, школа-2, скважины-6, дома к/с-38, дома ч/с -500</t>
  </si>
  <si>
    <t>ф.10-12-г</t>
  </si>
  <si>
    <t>дома ч/с-900</t>
  </si>
  <si>
    <t>ф.10-18-г</t>
  </si>
  <si>
    <t>дома ч/с-400</t>
  </si>
  <si>
    <t>ф.10-24-г</t>
  </si>
  <si>
    <t>больница-1, д/сад-2, АТС, дома к/с-31, дома ч/с 130</t>
  </si>
  <si>
    <t>ф.10-13-г</t>
  </si>
  <si>
    <t>больница-3 шт</t>
  </si>
  <si>
    <t>ф.4-15</t>
  </si>
  <si>
    <t>котельная-2,школа-1, д/сад-2, дома к/с-23, дома ч/с-60</t>
  </si>
  <si>
    <t xml:space="preserve">МБУ КЦСОН г. Полысаево, ИП Смирнова Н.М, ФЛ Фальтин В.Я., ИП Смирнов А.В., МБУК ДК Родина, Управление по вопросам жизнеобеспечения Полысаевского городского округа, ООО МРОВ, ФЛ Лазарев А.А., МБОУ ДО ДДТ, ИП Вартанян С.М., ООО ТД ПРОМАВТОМАТИКА, ООО СЧ Недвижимость, АО Энергетическая компания, ООО Мария - Ра, ИП Меля В.А., ООО Цимус, ООО МСК Энерго, Кемеровское отделение № 8615 ПАО 'Сбербанк России', ФЛ Зыкова В.В., ООО Менеджер, ООО Сибирское Агентство продаж, ФЛ Тюнин В.А, ФЛ Устюжанина М.А., ФЛ Айвазян Г.Г., ИП Пахарукова А.Н., ООО Т2 Мобайл, ФЛ Каныгина Н.П., ФЛ Левченко С.А., ООО Торговый дом плюс, ООО Сталь, ОАО Аптеки Кузбасса, МБДОУ № 52, МКП Благоустройство, МКП Специализированное Автомобильное Хозяйство, КПКГ КС Солидарность, ООО Информационные горные технологии, ИП Конев В.А . Население от ТП-130 (1423 абонента),   Население от ТП-132 (151 абонент),   Население от ТП-134 (239 абонентов),   Население от ТП-137 (188 абонента) </t>
  </si>
  <si>
    <t>ООО Кузбасская Энергокомпания</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</si>
  <si>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</si>
  <si>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</si>
  <si>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</si>
  <si>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</si>
  <si>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</si>
  <si>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</si>
  <si>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</si>
  <si>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</si>
  <si>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</si>
  <si>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</si>
  <si>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</si>
  <si>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</si>
  <si>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</si>
  <si>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</si>
  <si>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</si>
  <si>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</si>
  <si>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</si>
  <si>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</si>
  <si>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</si>
  <si>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</si>
  <si>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</si>
  <si>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</si>
  <si>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</si>
  <si>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</si>
  <si>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</si>
  <si>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</si>
  <si>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</si>
  <si>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6.100</t>
  </si>
  <si>
    <t>6.101</t>
  </si>
  <si>
    <t>6.102</t>
  </si>
  <si>
    <t>6.103</t>
  </si>
  <si>
    <t>6.104</t>
  </si>
  <si>
    <t>6.105</t>
  </si>
  <si>
    <t>6.106</t>
  </si>
  <si>
    <t>6.107</t>
  </si>
  <si>
    <t>6.108</t>
  </si>
  <si>
    <t>6.109</t>
  </si>
  <si>
    <t>6.110</t>
  </si>
  <si>
    <t xml:space="preserve">Детский сад, юр/лица -16, магазинов -5, домов ч/с-2158, домов к/с-14, </t>
  </si>
  <si>
    <t>ПС 35 кВ Беловская городская</t>
  </si>
  <si>
    <t>ПС 35 кВ ЦОФ Беловская</t>
  </si>
  <si>
    <t>ПС 35 кВ ППШ ( от ПС 110 кВ Новомоховская)</t>
  </si>
  <si>
    <t>ОО УКиТС,Энергосервис, ООО "Кузбасстопливосбыт", уличное освещение г.Гурьевска, ООО "Золотая гора", Детский сад №6, ОАО ГМЗ, КДЮСШ Гурьевского района, Лесхоз, ОАО Ростелеком, ООО УКиТС, ООО Лига, индивидуальные предприниматели и организации - 15</t>
  </si>
  <si>
    <t>Ф-10-11-ВП-1</t>
  </si>
  <si>
    <t>КНС-1(резерв), 1-2 подъем(резерв), Насосная ОСК, Котельная ДРСУ, КНС-2, Скважина котельной, Водобашня строителей, 583 ч/сект, 25 юр/лиц</t>
  </si>
  <si>
    <t>Ф-10-6-К1</t>
  </si>
  <si>
    <t>Котельная (резерв), МЧС, 6 юр/лиц, филиал "КЭнК"</t>
  </si>
  <si>
    <t>Котельная, администрация, д/сад, 19 юр/лиц, банк, 16 МКД - 1129 кв</t>
  </si>
  <si>
    <t>Ф-10-8-КФ</t>
  </si>
  <si>
    <t>ООО "Кузбасская Энергокомпания", МБОУ Школа № 32, ФЛ Михайлов В.В., ИП Рябов М.В., ИП Яговкина О.В., Население - 2 абонента</t>
  </si>
  <si>
    <t>МБУК " Полысаевская ЦБС", Население - 140 абонентов</t>
  </si>
  <si>
    <t>ф. 6-31-К</t>
  </si>
  <si>
    <t>ОАО "Энергетическая компания"</t>
  </si>
  <si>
    <t>Управление по вопросам жизнеобеспечения Полысаевского городского округа, ИП Алехин А.Н., ФЛ Осипенко В.М., Церковь Св. Николая, ООО ПКП КАМЕЛИЯ, ФЛ Рубцов Б.А., ИП Барановская Е.А., Население: от ТП-75 (159 абонентов), ТП-74 (109 абонентов), ТП-79 (219 абонентов), ТП-76 (167 абонентов), ТП-77 (123 абонента), ТП-81, 82, 83 (3 абонента)</t>
  </si>
  <si>
    <t>Управление по вопросам жизнеобеспечения Полысаевского городского округа, ООО Новые технологии, ФЛ Чаткин В.Н., ФЛ Сашенков М.М., ФЛ Мизгирев А.Г., ИП Стефашина Н.А., ООО Камаз, ИП Гырдымова Е.В., Садовое некоммерческое товарищество Шахта Октябрьская, ИП Николаева Е.С., МБОУ ДО ДДТ, ИП Айрапетян С.А., Управление молодежной политики, спорта и туризма Полысаевского городского округа, Управление по делам гражданской обороны и чрезвычайным ситуациям, ФЛ Волегов А.А., ООО Сатурн, ИП Казакова Т.Ю., ИП Черных Л.А., ООО ПКП КАМЕЛИЯ, ФЛ Пахарукова А.П., ФЛ Рубцов В.А., ООО Соверен, ООО Газпромнефть-Центр, Население - 1323 абонента</t>
  </si>
  <si>
    <t>КНС-1, 1-2 подъем, Котельная (резерв), МЧС, 7 юр/лиц, филиал "КЭнК"</t>
  </si>
  <si>
    <t>ПС 110 кВ Полысаевская-3</t>
  </si>
  <si>
    <t>ф. 6-27-К</t>
  </si>
  <si>
    <t xml:space="preserve">1 юр.лицо  МУП "Энерго-Сервис" </t>
  </si>
  <si>
    <t>ф. 6-10-О</t>
  </si>
  <si>
    <t>ф. 6-25-0</t>
  </si>
  <si>
    <t>2 многоквартиных дома, 376 домов частого сектора и гаражей, 45 юр.лиц    МУП "Энерго-Сервис"</t>
  </si>
  <si>
    <t>98 юр/лица, 928 домов ч/сектора, 14 МКД,  Россельхозбанк, школа, администрация района, суд.приставы, цент.бухгалтерия района, ЗАГС, ЮФ КемГУ,рынок, автовокзал.</t>
  </si>
  <si>
    <t>10 юр/лица,  6 МКД, 80 домов ч/сектора, ОАО «Юргинский гормолзавод», ООО «Аква-Вита», ООО «Сибирская фабрика «Комуп -Упаковка»</t>
  </si>
  <si>
    <t>29 юр/лица, 78 домов ч/сектора, 38 МКД, КНС ООО «Юрга-Водтранс» (резерв), ООО «Застройщик», магазин «Окей», Юрг. детдом-интернат для умственно отстал.</t>
  </si>
  <si>
    <t>4 юр/лица, гидроузел ООО «Юрга Водтранс»</t>
  </si>
  <si>
    <t>Ф 10-31-ТП222</t>
  </si>
  <si>
    <t>Ф 10-30-ТП222</t>
  </si>
  <si>
    <t>Ф 10-34-5/РП-11</t>
  </si>
  <si>
    <t>69 юр/лица, 6 домов частного сектора, 35 МКД,  МАУ МФЦ, гимназия.</t>
  </si>
  <si>
    <t>ф. 6-4-К</t>
  </si>
  <si>
    <t>22 ТП (54; 65; 111; 19; 68; 41; 32; 84; 34; 37; 106; 18; 44; 115; 42; 109; 108; 26; 69; 15; 43; 46); потребители-1724шт., из них ч/с 1393шт, ком.жилье 267шт.,юр.лица-64шт.</t>
  </si>
  <si>
    <t>5ТП. ТП-97, ТП-102,ТП-ЗСМ,ТП-виадук, ТП-28. Потребители-441 шт; из них ч/с 49шт;ком.жилье 385шт.,юр лица 7шт</t>
  </si>
  <si>
    <t>4ТП(ТП-57,ТП-58, ТП-59, ТП-нефтепрповода).Потребители-35,из них 30 шт.ч/с, юр лиц 5шт.</t>
  </si>
  <si>
    <t>Ф 10-9-ТП-76</t>
  </si>
  <si>
    <t>Ф 10-5-8/РП2</t>
  </si>
  <si>
    <t xml:space="preserve">36 юр/лица, 1 дом ч/сектора , 36 МКД, ООО "Юрга Водтранс" (КНС-1), 6 дет. садов, школа, Администрация г.Юрги, 5 БС.                                                                                            </t>
  </si>
  <si>
    <t>Ф 10-12-ТП-12</t>
  </si>
  <si>
    <t>Ф 10-10-ТП-142</t>
  </si>
  <si>
    <t>ООО УК "Ремстрой-Индустрия"</t>
  </si>
  <si>
    <t>Ф 10-8-ТП-5</t>
  </si>
  <si>
    <t xml:space="preserve">89 юр/лица, 184 дома ч/сектора , 32 МКД, Госуд. казен. учреждение Центр занятости населения, Кемеровский филиал ПАО "Ростелеком", Прокуратура Кемеровской области, Госуд. казен. учреждение Центр занятости населения, ЮТИ ТПУ,ГБУЗ "Юргинская городская больница" </t>
  </si>
  <si>
    <t>Ф 10-16-7/РП-2</t>
  </si>
  <si>
    <t>8.22</t>
  </si>
  <si>
    <t>8.23</t>
  </si>
  <si>
    <t>8.24</t>
  </si>
  <si>
    <t>8.25</t>
  </si>
  <si>
    <t>8.26</t>
  </si>
  <si>
    <t>8.27</t>
  </si>
  <si>
    <t>8.28</t>
  </si>
  <si>
    <t>8.29</t>
  </si>
  <si>
    <t>8.30</t>
  </si>
  <si>
    <t>8.31</t>
  </si>
  <si>
    <t>8.32</t>
  </si>
  <si>
    <t>8.33</t>
  </si>
  <si>
    <t>8.34</t>
  </si>
  <si>
    <t>8.35</t>
  </si>
  <si>
    <t>8.36</t>
  </si>
  <si>
    <t>8.37</t>
  </si>
  <si>
    <t>8.38</t>
  </si>
  <si>
    <t>8.39</t>
  </si>
  <si>
    <t>8.40</t>
  </si>
  <si>
    <t>8.41</t>
  </si>
  <si>
    <t>8.42</t>
  </si>
  <si>
    <t>8.43</t>
  </si>
  <si>
    <t>8.44</t>
  </si>
  <si>
    <t>8.45</t>
  </si>
  <si>
    <t>8.46</t>
  </si>
  <si>
    <t>8.47</t>
  </si>
  <si>
    <t>8.48</t>
  </si>
  <si>
    <t>8.49</t>
  </si>
  <si>
    <t>ПС 110 кВ ЯЦЗ</t>
  </si>
  <si>
    <t>ПС 110 кВ Тайга тяговая</t>
  </si>
  <si>
    <t>ПС 35 кВ ГПП</t>
  </si>
  <si>
    <t>6-29-Г</t>
  </si>
  <si>
    <t>6-2-Г</t>
  </si>
  <si>
    <t xml:space="preserve">Билайн, 205 ч/сектор,  27 комм/кв </t>
  </si>
  <si>
    <t>ф-6-4-Б</t>
  </si>
  <si>
    <t xml:space="preserve">10-19-МЗ </t>
  </si>
  <si>
    <t>школа, юр/лица, Сбербанк, МУЗ"Городская поликлиника, 10 коммун. Домов  (1130 кв. центральное отопление), 5 гаража</t>
  </si>
  <si>
    <t xml:space="preserve">10-21-М4 </t>
  </si>
  <si>
    <t>2 бойлерных, школа, д/сад, шк. интернат, юр/лица, 24 коммун. дома ( 2937 кв. центральное отопление), 672 гаража</t>
  </si>
  <si>
    <t>10-11-М3</t>
  </si>
  <si>
    <t xml:space="preserve">10-6-М6 </t>
  </si>
  <si>
    <t>2 д.сада; 3 бойлерных; Сбербанк, Почта, ООО "Т2 Мобайл", юридические лица; 26 коммун. домов (2921кв.); 49  ч/сектор печное отопление,  9 гаражей</t>
  </si>
  <si>
    <t xml:space="preserve">10-9-М4 </t>
  </si>
  <si>
    <t>3 д/сада, детский санаторий, школа, гор. п-ка, дет. п-ка, сбербанк, почта, Медицинский центр "Стрелец",  Центр технической инвентаризации", Государственная жилищная инспекция, комитет по архитектуре и градостроительству, ООО "Связь", бойлерная,  юр/лица, 20 коммун.домов (2329 кв. центральное отопление), 3 гаража</t>
  </si>
  <si>
    <t xml:space="preserve">10-36-С  </t>
  </si>
  <si>
    <t>15 юридических лиц, 1554 ч/сектор печное отопление</t>
  </si>
  <si>
    <t xml:space="preserve">10-7-М10 </t>
  </si>
  <si>
    <t xml:space="preserve">Дет. больница, дет. поликлиника, АТС Ростелеком, 2 бойлерных, поликлинника,  школа №45,  юр/лица, 23 коммун. домов.(2500 кв. центральное отопление) </t>
  </si>
  <si>
    <t xml:space="preserve">Травмбольница, Насосная, кот.№22,  Ж.Д.боль-ца, Столовая школы №4,Травмпункт, д/сад, почта,  юр/лица, 122 ч/сектор печное отоплени, 23 коммун.домов (727 кв. центральное отопление).         </t>
  </si>
  <si>
    <t xml:space="preserve">6-3-Г </t>
  </si>
  <si>
    <t>3 Котельные, 2 насосных, скорая помощь, кож-вен. диспансер, МУП ТРК "27 плюс",  юр/лица, ДМШ № 11, КузГТУ, МБОУ ДО "ДЮСШ №2", Медицинский колледж,  Управление Судебного департамента в КО, 37 коммун. дом (1923 кв),  100  ч/сектор печное отопление.</t>
  </si>
  <si>
    <t xml:space="preserve">6-6-Н </t>
  </si>
  <si>
    <t>3 Котельных, детсад, ДК ПЗШа, МУЗ "Туберкулезная больница", Склад ГСМ, пост № 1 станции "Ворошилова", юридические лица, 871 ч/сектора печное отопление, 5 коммун. домов (293 кв. центральное отопление)</t>
  </si>
  <si>
    <t xml:space="preserve">6-7-М </t>
  </si>
  <si>
    <t xml:space="preserve">6-8-МР </t>
  </si>
  <si>
    <t>Школа, 2 д/сада, Гимназия, Прокуратура Кемеровской области, Прокопьевский техникум физической культуры, общежитие, ДС"Снежинка", Сбербанк, юр/лица, 39 коммун.домов (3723 кв. центральное отопление), 57 ч/сектор печное отопление.</t>
  </si>
  <si>
    <t xml:space="preserve">6-9-Д </t>
  </si>
  <si>
    <t xml:space="preserve">Филиал "Энергосеть г.Прокопьевска", котельная, 7-й канал.бассейн,   юр/лица, 347ч/сектор печное отопление.                             </t>
  </si>
  <si>
    <t xml:space="preserve">6-11-Б </t>
  </si>
  <si>
    <t>3 котельных, ГБ №2, школа, 2 д/сад, 15 юр.лиц, 1448 ч/сектора печное отопление, 11 коммун.домов (252  кв. центральное отопление)</t>
  </si>
  <si>
    <t xml:space="preserve">6-24-МР </t>
  </si>
  <si>
    <t>Котельная №68 (резерв), 2 д/сада,  школа 32, насосная, юр/лица, 33 коммун.дома (2464 кв. центральное отопление), 10 ч/сектор печное отопление.</t>
  </si>
  <si>
    <t xml:space="preserve">6-26-Д </t>
  </si>
  <si>
    <t xml:space="preserve"> 16 юр лиц, 12 ч/сектор печное отопление               </t>
  </si>
  <si>
    <t xml:space="preserve">6-27-ЦБ </t>
  </si>
  <si>
    <t>Котельная № 102, ВГСО, вневедом.охрана ,  юр.лица ,16 коммун.домов (1194 кв. центральное отопление), 53 ч/сектор печное отопление</t>
  </si>
  <si>
    <t xml:space="preserve">6-29-Н </t>
  </si>
  <si>
    <t xml:space="preserve">1 Котельная , психбольница,Горнотехнический колледж, школа, 2 д/сада, ООО Центр реабилитации, Медицинский центр, Центр занятости населения , "Прокопьевский наркологический диспансер", Водоканал, юр/лиц,19 коммун.домов, ( 962 кв. центральное отопление), 282 ч/сектора печное отопление.                 </t>
  </si>
  <si>
    <t>Ф.6-6 АГ</t>
  </si>
  <si>
    <t>ф.6-3-НГ</t>
  </si>
  <si>
    <t>Гидроузел, школа 17,ДООСЦ Олимп, насосная ООО «Вода», поликлиника, ПСК-5, котельная 1, ком. Сектор-1869, ч\с- 351</t>
  </si>
  <si>
    <t>Ф.6-19ДГ</t>
  </si>
  <si>
    <t>Сибнефтькачество, фермер. хозяйсво «Нива», зерносклад, стадион, дом милосердия, детский сад, магазины, баня, пекарня, 252 квартиры ком/сектора, 139 ч/сектора</t>
  </si>
  <si>
    <t xml:space="preserve"> магазины, парикмахерские, ООО Гамма, ж\д переезд, ПСК, спортклуб Пирамида,  аптека, отделение связи 3, стоматолог. кабинет, ЖЭУ-6, колледж,  общежитие, РСУ, гаражи «Элерон», втормет, автобаза ООО Регион, Стройпласт, ИП-Моисеев, Светашев, Коваленко, Бутько, магазин «Дискаунтер-Холди», 580 квартиры ком/сектора, 258 ч/сектора</t>
  </si>
  <si>
    <t>Ф.6-11 ФГ</t>
  </si>
  <si>
    <t>Тубсанаторий, туббольница, база Спартак, психоневрологичский интернат, ДРСУ (ч/с - 127)</t>
  </si>
  <si>
    <t>Ф. 6-21 СГ</t>
  </si>
  <si>
    <t>ООО «Теплоснабжения», д/с 3, д/с 26, филиал школы №36, инспекция по делам несовершеннолетних, МЧС, школа 36, детская поликлиника, котельная 9,10, АСУ-3, 369 квартиры ком/сектора, 320 ч/сектора</t>
  </si>
  <si>
    <t>ф.6-12-Д</t>
  </si>
  <si>
    <t>детский санаторий, школа 14, поликлиника, аптека, баня, магазины, столовая 5, КЛУБ, пожарная часть, отд. связи, ПСК, КНС КЖКУ, Физкул.оздоровительный комплекс, спортшкола, ком/сектор 580, ч/сектор 238</t>
  </si>
  <si>
    <t>87 юр/лиц; м.ж.д. 43 (1284кв);  742 ч/сектора котельные №1, №2, №10; ЦРБ , род.дом, д/сад "Сказка", "Малышка", Школа искусств, школа №8, водонапорная башня, техвода, профилакторий, нарсуд, УК "Сибтензоприбор"</t>
  </si>
  <si>
    <t>3 детских сада,администрация города 39 ком/домов (1-5этажных, 1448кв), 61ж/д, 51 юр.лицо</t>
  </si>
  <si>
    <t>Районная поликлиника, ПОА «Ростелеком ,Районный дворец культуры(390), д/с «Рябинка», дет/сад №6(126), РОВД(50).</t>
  </si>
  <si>
    <t>ф. 10-13РП</t>
  </si>
  <si>
    <t>Школа №56(спортзал),  ООО "ПКС" котельная №1</t>
  </si>
  <si>
    <t>ф. 10-0ПЛ</t>
  </si>
  <si>
    <t>АО "Национальная Башенная Компания" ; АО "ОРМЗ"; Детская больница 6-8-Т; Государственное бюджетное учреждение здравоохранения Кемеровской области "Осинниковская городская больница" ; ДОСААФ  ;МУП "Электротранспорт";  ОАО "Кузнецкпогрузтранс";ОАО "Южно-Кузбасская ГРЭС"(котельная школы №16); ООО "Блиц " ; ООО "Сибстройкомплект" ; ПАО "Вымпел-Коммуникаций" ; Управление  физической культуры, спорта и молодежной политики администрации Осинниковского городского округа;Школа №16"; 4 и.п. Население: 843 частного сектора.</t>
  </si>
  <si>
    <t>Вневедомственная охрана; Государственное бюджетное учреждение здравоохранения Кемеровской области "Осинниковская городская больница"   (молочная кухня; роддом); Государственное профессиональное образовательное учреждение "Осинниковский  горнотехнический ; ДНТ "Отдых" ОАО "Органика" ; Межрайонная инспекция Федеральной налоговой службы;Межрегиональный филиал Федерального казенного учреждения "Центр по обеспечению деятельности Казначейства России" ;Муниципальное казенное учреждение "Жилищно-коммунальное управление" ;Муниципальное унитарное предприятие "Дорога"; ОАО "МегаФон" ; ОАО "Сбербанк России"  ;ОАО "Южно-Кузбасская ГРЭС" (ЦТП-2; котедльная Ж/Д 2); ООО "Альфа";ООО "АльфаСтрахование-ОМС" филиал "Сибирь"; ООО "Вега";  ООО "Дельта"; ООО "Новотель" ; ООО "Н-Проект"; ООО "СВН" ; ООО "СИБИЗО" ; ООО "СибТЭК"  ;ООО "Т2 Мобайл" (АТС-5);ООО "Тандем" ;  ООО "ТВ -Строй" ; ООО "Цех переработки сельскохозяйственной продукции "Вишневый город"; ООО "ЮжКузбасспроектстрой" ;Осинниковское государственное пассажирское автотранспортное; ПАО "Вымпел-Коммуникаций" ; Прокуратура Кемеровской области (Госуд.контракт);  Спортивный комплекс "Шахтер"; Станция юных техников ;Центр гигиены и эпидимиологии; Центр социального обслуживания граждан пожилого возраста и инвалидов"; Централизованная библиотечная система; 22 - ИП; 18 бл/гаражей; Население: 27 МКД-1242 кв.; 816 частный сектор</t>
  </si>
  <si>
    <t>АО "Национальная Башенная Компания"; ГУЗ Областной КВД; Дворец культуры Шахтер; Крестьянское ( фермерское) хозяйство "Вишневый сад"; Муниципальное казенное учреждение "Жилищно-коммунальное управление"; МУП "Электротранспорт"; МУП ОГО "Водоканал" (ГОС,насосная №2, №3, подъем №6);ОАО "МегаФон"; ОАО "Южно-Кузбасская ГРЭС (котельная "Тобольская, котельная ж/д №2);";Общество с ограниченной ответственностью "Овцеводство Сибири"  ;ООО "Арго";ООО "Газпромнефть - Центр" ; ООО "Инком";    ООО "Кузбасская энергосетевая компания"; ООО "МСК Энерго" (АЗС-52);ООО "ПРОФТЕХНО";ООО "ТВ -Строй" ; ООО "Феникс";ПАО "Ростелеком" ;Публичное акционерное общество "Мобильные ТелеСистемы";Управление по обеспечению деятельности мировых судей в Кемеровской области ; Управление Судебного департамента в Кемеровской области;ФГУП "Почта России" ;Федеральное государственное казенное учреждение "12 отряд федеральной противопож; Церковь Евангельских Христиан-Баптистов  г.Осинники; 15 физ.лиц;Население: 25 МКД - 1100 кв.; 1008-частный сектор</t>
  </si>
  <si>
    <t>5 котельных,поликлиника, 1 школа, баня, 1 дет.сад, 756 ч/сектор печное отопление, 21 коммун.домов (217 кв. центральное отопление).</t>
  </si>
  <si>
    <t>Ф-6-110</t>
  </si>
  <si>
    <t>Ф-6-40-К</t>
  </si>
  <si>
    <t>Юридические лица, Детский сад № 35, ОБ ППСП,  1 коммун.дом (109 кв. центральное отопление), 225 домов ч/сектор печное отопление.</t>
  </si>
  <si>
    <t xml:space="preserve"> 2 котельных, дет. п-ка,  2 школы, 2 д/сада, АТС,  юр/лица, 202 ч/сектор печное отопление, 64 коммун.дома (1696 кв. центральное отопление).</t>
  </si>
  <si>
    <t>Ф-6-48-К</t>
  </si>
  <si>
    <t xml:space="preserve">Котельная, ГБ №3, п-ка, скорая помощь,школа интернат, школа, дет.п-ка, ГПТУ-12, АТС, ГПАТП-1, АТС, юр/лица, 928 ч/сектор печное отопление, 39 коммун/домов (1080 кв. центральное отопление). </t>
  </si>
  <si>
    <t>Очистные сооружения,Водоканал, Поликлиника № 3, Детская консультация,  Д.сад № 18, в Котельная ПТХ  № 42 (резерв), АТС-7, Школа 28,  юр. лица, 12 ком.домов (311кв. центральное отопление); 834 ч/сектор печное отопление, НФС.</t>
  </si>
  <si>
    <t xml:space="preserve">2 котельных, скважина, поликлиника №2, детская поликлиника, 2 школы, д/сад , почта,музыкальная школа №41, юр/лица, 935 ч/сектор печное отопление, 20 коммун.домов (886 кв. центральное отопление)                            </t>
  </si>
  <si>
    <t xml:space="preserve">6-8-П </t>
  </si>
  <si>
    <t>Котельная, очистные сооружения, д/дом, ,проф.ш.Коксовая,база ОМОН, футбольная база, юр/лица, 356 ч/сектор печное отопление</t>
  </si>
  <si>
    <t xml:space="preserve">6-5-П </t>
  </si>
  <si>
    <t>Котельная, д/сад, ДК ш."Северный Маганак" ,пункт полиции, юр/лица, скважина, 961 ч/сектор печное отопление, 15 ком.домов (234 кв. центральное отопление).</t>
  </si>
  <si>
    <t xml:space="preserve">6-7-Р </t>
  </si>
  <si>
    <t xml:space="preserve">Котельная, п-ка ОВП, дет. п-ка,  Корпус № 1,2 (Д/дома № 6), юр/лица, 208 ч/сектор печное отопление, 26 коммун.дома (1233 кв. центральное отопление ), 1 гараж. </t>
  </si>
  <si>
    <t xml:space="preserve">6-22-М </t>
  </si>
  <si>
    <t>Котельная, школа, д/сад,  д/дом,АТС,  юр/лица, 281 ч/сектор печное отопление, 30 коммун.домов (2026 кв. центральное отопление), юр.лица, 4 гаража</t>
  </si>
  <si>
    <t>Ф 10-23-Б</t>
  </si>
  <si>
    <t>Кан.Бассейн 7А</t>
  </si>
  <si>
    <t xml:space="preserve">2 Котельные,насосная,участковый пункт полиции;  школа, юр/лица, 773 ч/сектор печное отопление, 7 коммун.дома (172кв. центральное отопление). </t>
  </si>
  <si>
    <t>Ф-6-31Г</t>
  </si>
  <si>
    <t>Психоневролог. интернат, 3 котельных, школа, клуб ,почта, фельдшерско-акушерский пункт, оздоровительный центр "Олимпиец", оздоровительный центр "Космос", 855 ч/сектора печное отопление,  2 коммун. дома (16 кв. центральное отопление)</t>
  </si>
  <si>
    <t>Ф-6-19</t>
  </si>
  <si>
    <t xml:space="preserve"> "Прокопьевский психоневрологический интернат", Гидроузел № 1А Водоканал, юр/лица, 228 ч/сектора печное отопление.</t>
  </si>
  <si>
    <t>ф. 6 - 5 - Ц</t>
  </si>
  <si>
    <t>2 Кот., инфекционная больница ,рентгенологическое отделение,главный корпус, терапевтическое отделение,  юр.лица, 1коммун. дом  (33 кв. центральное отопление), 284 ч/сектор печное отопление.</t>
  </si>
  <si>
    <t>ф. 6 - 21</t>
  </si>
  <si>
    <t xml:space="preserve">ф. 6 - 23 </t>
  </si>
  <si>
    <t>Д. сад № 88,  Школа 26, 6 коммун. домов (94 кв. центральное отопление), 733 ч/сектор печное отопление, юр. лица</t>
  </si>
  <si>
    <t xml:space="preserve">ф. 6 - 27 - Ц </t>
  </si>
  <si>
    <t>котельная, ЦГБ, диспансер, санпропускник, инфекц. б-ца, корпус гинекологии, главный корпус, детская хирургия, гинекология, рентгенологическое отделение, юр.лица, 1 ч/сектор печное отопление</t>
  </si>
  <si>
    <t>Ф-6-7</t>
  </si>
  <si>
    <t>5 Кот.,общежитие, д/сад,  юр./ лица, 276 ч./ сектор печное отопление, 24 комун. дома ( 210 кв. центральное отопление)</t>
  </si>
  <si>
    <t>Ф-6-15</t>
  </si>
  <si>
    <t>2 Кот.,3 д/сада,водоканал, Школа,Сбербанк,Молочн.кухня, юр./ лица, 706 ч/сектор печное отопление , 43 комун/ дома (680 кв. центральное отопление), 9 бараков (150 кв. центральное отопление),</t>
  </si>
  <si>
    <t>Котельная №25,24. Пож часть, ЕДС, д/сад,   юр. лица, 423 ч/сектор печное отопление, 15 комун/ дома, (226 кв. центральное отопление)</t>
  </si>
  <si>
    <t>1 Кот., школа,  юр./ лица, 447 ч./ сектор печное отопление, 1 коммун.дом (8 кв. центральное отопление)</t>
  </si>
  <si>
    <t>Котельная (резерв), 17 юр/ лица, 1195 ч/сектор печное отопление, 12 ком./ домов (257 кв. центральное отопление)</t>
  </si>
  <si>
    <t>Ф-6-1</t>
  </si>
  <si>
    <t>2 Кот., ЦТП, 2 школы, больница № 3, 3 поликлиники, АТС , УВД, ФСБ, станция переливания крови, Военкомат, Шахтерская правда, баня,185 ч/сектор печное отопление, МБУ "ДС "Дельфин,  36 комун. домов (1451 кв. центральное отопление), юр.лица</t>
  </si>
  <si>
    <t>1-23-Г</t>
  </si>
  <si>
    <t>2 юр лица, 32 ч/сектора</t>
  </si>
  <si>
    <t>10-31-5</t>
  </si>
  <si>
    <t>АТС,дома к/с-3,школа-1</t>
  </si>
  <si>
    <t>10-31-12</t>
  </si>
  <si>
    <t>дома к/с-13,д/сад-1</t>
  </si>
  <si>
    <t>10-31-14</t>
  </si>
  <si>
    <t>10-31-25</t>
  </si>
  <si>
    <t>дома к/с-18</t>
  </si>
  <si>
    <t>10-31-26</t>
  </si>
  <si>
    <t>дома к/с-12</t>
  </si>
  <si>
    <t>10-31-27</t>
  </si>
  <si>
    <t>дома к/с-32</t>
  </si>
  <si>
    <t>10-31-31</t>
  </si>
  <si>
    <t>скважина, 90 домов ч/сектора</t>
  </si>
  <si>
    <t>10-31-32</t>
  </si>
  <si>
    <t>банк, баня, 3 5-ти эт. Дома</t>
  </si>
  <si>
    <t>9.209</t>
  </si>
  <si>
    <t>9.210</t>
  </si>
  <si>
    <t>9.211</t>
  </si>
  <si>
    <t>9.212</t>
  </si>
  <si>
    <t>9.213</t>
  </si>
  <si>
    <t>9.214</t>
  </si>
  <si>
    <t>9.215</t>
  </si>
  <si>
    <t>9.216</t>
  </si>
  <si>
    <t>9.217</t>
  </si>
  <si>
    <t>9.218</t>
  </si>
  <si>
    <t>9.219</t>
  </si>
  <si>
    <t>9.220</t>
  </si>
  <si>
    <t>9.221</t>
  </si>
  <si>
    <t>9.222</t>
  </si>
  <si>
    <t>9.223</t>
  </si>
  <si>
    <t>9.224</t>
  </si>
  <si>
    <t>9.225</t>
  </si>
  <si>
    <t>9.226</t>
  </si>
  <si>
    <t>9.227</t>
  </si>
  <si>
    <t>9.228</t>
  </si>
  <si>
    <t>9.229</t>
  </si>
  <si>
    <t>9.230</t>
  </si>
  <si>
    <t>9.231</t>
  </si>
  <si>
    <t>9.232</t>
  </si>
  <si>
    <t>9.233</t>
  </si>
  <si>
    <t>9.234</t>
  </si>
  <si>
    <t>9.235</t>
  </si>
  <si>
    <t>9.236</t>
  </si>
  <si>
    <t>9.237</t>
  </si>
  <si>
    <t>9.238</t>
  </si>
  <si>
    <t>9.239</t>
  </si>
  <si>
    <t>9.240</t>
  </si>
  <si>
    <t>9.241</t>
  </si>
  <si>
    <t>9.242</t>
  </si>
  <si>
    <t>9.243</t>
  </si>
  <si>
    <t>9.244</t>
  </si>
  <si>
    <t>9.245</t>
  </si>
  <si>
    <t>9.246</t>
  </si>
  <si>
    <t>9.247</t>
  </si>
  <si>
    <t>9.248</t>
  </si>
  <si>
    <t>9.249</t>
  </si>
  <si>
    <t>9.250</t>
  </si>
  <si>
    <t>9.251</t>
  </si>
  <si>
    <t>9.252</t>
  </si>
  <si>
    <t>9.253</t>
  </si>
  <si>
    <t>9.254</t>
  </si>
  <si>
    <t>9.255</t>
  </si>
  <si>
    <t>9.256</t>
  </si>
  <si>
    <t>9.257</t>
  </si>
  <si>
    <t>9.258</t>
  </si>
  <si>
    <t>9.259</t>
  </si>
  <si>
    <t>9.260</t>
  </si>
  <si>
    <t>9.261</t>
  </si>
  <si>
    <t>9.262</t>
  </si>
  <si>
    <t>9.263</t>
  </si>
  <si>
    <t>9.264</t>
  </si>
  <si>
    <t>9.265</t>
  </si>
  <si>
    <t>9.266</t>
  </si>
  <si>
    <t>9.267</t>
  </si>
  <si>
    <t>9.268</t>
  </si>
  <si>
    <t>9.269</t>
  </si>
  <si>
    <t>9.270</t>
  </si>
  <si>
    <t>9.271</t>
  </si>
  <si>
    <t>9.272</t>
  </si>
  <si>
    <t>9.273</t>
  </si>
  <si>
    <t>9.274</t>
  </si>
  <si>
    <t>9.275</t>
  </si>
  <si>
    <t>9.276</t>
  </si>
  <si>
    <t>9.277</t>
  </si>
  <si>
    <t>9.278</t>
  </si>
  <si>
    <t>9.279</t>
  </si>
  <si>
    <t>9.280</t>
  </si>
  <si>
    <t>9.281</t>
  </si>
  <si>
    <t>9.282</t>
  </si>
  <si>
    <t>9.283</t>
  </si>
  <si>
    <t>9.284</t>
  </si>
  <si>
    <t>9.285</t>
  </si>
  <si>
    <t>9.286</t>
  </si>
  <si>
    <t>9.287</t>
  </si>
  <si>
    <t>9.288</t>
  </si>
  <si>
    <t>9.289</t>
  </si>
  <si>
    <t>9.290</t>
  </si>
  <si>
    <t>9.291</t>
  </si>
  <si>
    <t>9.292</t>
  </si>
  <si>
    <t>9.293</t>
  </si>
  <si>
    <t>9.294</t>
  </si>
  <si>
    <t>9.295</t>
  </si>
  <si>
    <t>9.296</t>
  </si>
  <si>
    <t>9.297</t>
  </si>
  <si>
    <t>9.298</t>
  </si>
  <si>
    <t>9.299</t>
  </si>
  <si>
    <t>9.300</t>
  </si>
  <si>
    <t>9.301</t>
  </si>
  <si>
    <t>9.302</t>
  </si>
  <si>
    <t>9.303</t>
  </si>
  <si>
    <t>9.304</t>
  </si>
  <si>
    <t>9.305</t>
  </si>
  <si>
    <t>9.306</t>
  </si>
  <si>
    <t>9.307</t>
  </si>
  <si>
    <t>9.308</t>
  </si>
  <si>
    <t>9.309</t>
  </si>
  <si>
    <t>9.310</t>
  </si>
  <si>
    <t>9.311</t>
  </si>
  <si>
    <t>9.312</t>
  </si>
  <si>
    <t>9.313</t>
  </si>
  <si>
    <t>9.314</t>
  </si>
  <si>
    <t>9.315</t>
  </si>
  <si>
    <t>9.316</t>
  </si>
  <si>
    <t>9.317</t>
  </si>
  <si>
    <t>9.318</t>
  </si>
  <si>
    <t>9.319</t>
  </si>
  <si>
    <t>9.320</t>
  </si>
  <si>
    <t>9.321</t>
  </si>
  <si>
    <t>9.322</t>
  </si>
  <si>
    <t>9.323</t>
  </si>
  <si>
    <t>9.324</t>
  </si>
  <si>
    <t>9.325</t>
  </si>
  <si>
    <t>9.326</t>
  </si>
  <si>
    <t>9.327</t>
  </si>
  <si>
    <t xml:space="preserve">1 котельная, бассейн водоканала,Хлебзавод,Мясокомбинат,   школа-интернат,  юр/лица, 877 ч/сектор печное отопление, 7 бараков (61 кв. центральное отопление), юр.лица                            </t>
  </si>
  <si>
    <t>2 бойлерных, школа, 3 д/сада, дом ребенка, СибГИУ, отдел полиции, насосная, пожарная охрана, юр/лица, 36 ком.дом (3991 кв. центральное отопление), 118 гаражей</t>
  </si>
  <si>
    <t>интернат 18, магазины , пекарня, ФГУП охрана, школа 1 (резерв), отделение связи 1, военкомат (кот.), автовокзал, Угольный склад, Лесхоз, ООО «Теплоснабжение» (3 подъем), АЗС., д/с №29, 35 юр/лиц, 587 ч/сектора, 720 кв.коммун/сектора</t>
  </si>
  <si>
    <t>Сибирит-техсмесь, Теле-2, АЗС-газ, 6 юр/лиц, 66 кв.коммун/сектора</t>
  </si>
  <si>
    <t>д/я 7, школа 12, Горгаз, школа 37 (кот.), ПСК, школа 2, пекарня, детская поликлиника, поликлиника №2, дом детства и творч, котельная 7, кожновенер. диспансер, мясокомбинат, прод.база, универсал люкс , 681 квартира ком/сектора, 353 ч/сектора</t>
  </si>
  <si>
    <t>Нач. школа, Ж/Д светофоры, АЗС, ПОССОВЕТ, Отд. Связи, Насосная КЖКУ, д/с 39, МИЛИЦИЯ, КЖКУ, СЕВТЕЛЕКОМ, Пекарня, Пос. АНТОНОВКА, ком/сектор 758, ч/сектор 241</t>
  </si>
  <si>
    <t>4 юр/лица, 325 ж/д  ч/сектора. (печное отпление)</t>
  </si>
  <si>
    <t>ПС 35 кВ Зиминки 1/2</t>
  </si>
  <si>
    <t>ПС 35 кВ Маганак-35</t>
  </si>
  <si>
    <t>ПС 110 кВ №20 Гидроузел</t>
  </si>
  <si>
    <t>ПС 35 кВ №34 Северо-Западная</t>
  </si>
  <si>
    <t>3 котельных, школа, д/дом, Поликлиника, МБОУ ДО "ДЮСШ №3", "Прокопьевский строительный техникум",  юр/лица, Ветбаклаборатория, тяговая подстанция № 1, Д.К. им. Маяковского, 594 ч/сектор печное отопление, 37 коммун.домов (1160 кв. центральное отопление), 69 гаражей.</t>
  </si>
  <si>
    <t>2 кот,водоканал, перекачка,скорая помощь, 10 ком.домов (162 кв. центральное отопление), 1051 ч/сектор печное отопление, юр. лица</t>
  </si>
  <si>
    <t>ПС 35 кВ №31 ш.Коксовая</t>
  </si>
  <si>
    <t>ПС 6 кВ № 4</t>
  </si>
  <si>
    <t>фидера 6-1-2, 6-1-8, 6-2-2, 6-3-3, 6-4-2</t>
  </si>
  <si>
    <t xml:space="preserve">ПС 110 кВ Карагайлинская Новая </t>
  </si>
  <si>
    <t>фидера 6-4-4, 6-3-4, 6-4-2, 6-3-2</t>
  </si>
  <si>
    <t>Ш/у "Октябрьский"</t>
  </si>
  <si>
    <t>ф.4,6,17</t>
  </si>
  <si>
    <t>Филиал ООО ХК  "СДС - Энерго" - "Прокопьевскэнерго"</t>
  </si>
  <si>
    <t>6.111</t>
  </si>
  <si>
    <t>6.112</t>
  </si>
  <si>
    <t>ООО "Шахта Листвяжная"</t>
  </si>
  <si>
    <t>ф.6-3-4</t>
  </si>
  <si>
    <t>МУП ТУ</t>
  </si>
  <si>
    <t>МУП ГЭТ</t>
  </si>
  <si>
    <t>ООО "ОФ "Коксовая"</t>
  </si>
  <si>
    <t>ПС 35 кВ №10 Горсеть, №14 ш.Ворошилова</t>
  </si>
  <si>
    <t>ПС 35 №5 Центральная, №2 ш.Коксовая; ПС 110 кВ №37 Базовая</t>
  </si>
  <si>
    <t>ф. (42),(27,28),(6,24)</t>
  </si>
  <si>
    <t>ф.2 (9)</t>
  </si>
  <si>
    <t>ф.17, авт.5, Техкомплекс, 7, 26</t>
  </si>
  <si>
    <t>ф.6-11-14, 6-11-16</t>
  </si>
  <si>
    <t>ПС 35 кВ Шурапская</t>
  </si>
  <si>
    <t>ПС 35 кВ №11 Северо-Западная</t>
  </si>
  <si>
    <t>ПС 35 кВ №15 р-з Прокопьевский</t>
  </si>
  <si>
    <t>ф.14</t>
  </si>
  <si>
    <t>ф.6-1-8, 6-2-11, 6-2-8, 6-1-2</t>
  </si>
  <si>
    <t>ф.6-25-16</t>
  </si>
  <si>
    <t>ПС 110 кВ №25 Новоколбинская</t>
  </si>
  <si>
    <t>ф.2(4)</t>
  </si>
  <si>
    <t>ПС 6 кВ №29 (от ф.12,15 ПС 35 кВ №1)</t>
  </si>
  <si>
    <t>ПС 6 кВ №32 (от ф.38,47 ПС 35 кВ Красногорская-2)</t>
  </si>
  <si>
    <t>ф.2, 18</t>
  </si>
  <si>
    <t>ф.22</t>
  </si>
  <si>
    <t>ф.3,4 (13)</t>
  </si>
  <si>
    <t>ф.8 (10)</t>
  </si>
  <si>
    <t>ПС 6 кВ №13 (от ф.18,20,31 ПС 35 кВ №42)</t>
  </si>
  <si>
    <t>ф.3</t>
  </si>
  <si>
    <t>9.328</t>
  </si>
  <si>
    <t>9.329</t>
  </si>
  <si>
    <t>9.330</t>
  </si>
  <si>
    <t>9.331</t>
  </si>
  <si>
    <t>ПС-52 35 кВ Юго-Западный вент. ствол ш. 7 Ноября</t>
  </si>
  <si>
    <t>ПС-62 35 кВ 4 вент. ствол ш. Кирова</t>
  </si>
  <si>
    <t>ПС-111 35 кВ Озерная</t>
  </si>
  <si>
    <t>АО "СУЭК-Кузбасс" Шахта им. С.М. Кирова</t>
  </si>
  <si>
    <t>АО "СУЭК-Кузбасс" ШУ Комсомолец Шахта Комсомолец</t>
  </si>
  <si>
    <t>АО "СУЭК-Кузбасс" Обогатительная фабрика</t>
  </si>
  <si>
    <t>АО "СУЭК-Кузбасс" ШУ Комсомолец Шахта Полысаевская</t>
  </si>
  <si>
    <t>АО "СУЭК-Кузбасс" ШУ им. А.Д. Рубана Шахта им. А.Д. Рубана</t>
  </si>
  <si>
    <t>ПС-3 35 кВ ш. Кирова</t>
  </si>
  <si>
    <t>ПС-12 35 кВ ш.Полысаевская</t>
  </si>
  <si>
    <t>ПС-38 110 кВ Красноярская</t>
  </si>
  <si>
    <t>Ф-6-ОГР-4, Ф-6-ОГР-5</t>
  </si>
  <si>
    <t>ООО "ШУ "Майское"</t>
  </si>
  <si>
    <t>ООО "Шахта Абашевская"</t>
  </si>
  <si>
    <t>ПС 35 кВ Абашевская 1/2</t>
  </si>
  <si>
    <t>Ф 6-26-К, Ф 6-29-К</t>
  </si>
  <si>
    <t>ООО "Новокузнецкое шахтостроймонтажное управление №6"</t>
  </si>
  <si>
    <t>ПС 110 кВ РМК</t>
  </si>
  <si>
    <t>Ф 10-22-К, Ф 10-18-КПК,  Ф 10-14-У</t>
  </si>
  <si>
    <t>Кузбассэнерго-РЭС</t>
  </si>
  <si>
    <t>ООО "ЭК СибМайнинг"</t>
  </si>
  <si>
    <t>Ф 6-10-П, Ф 6-21-П</t>
  </si>
  <si>
    <t>ООО "Птицефабрика Трудармейская"</t>
  </si>
  <si>
    <t>ООО "Рудни К"</t>
  </si>
  <si>
    <t>Ф 6-35-П, Ф 6-20-П</t>
  </si>
  <si>
    <t>МОУ ДОД "Трудармейский ДЮКФК"</t>
  </si>
  <si>
    <t>Ф 10-11-К</t>
  </si>
  <si>
    <t>ООО "СТГК"</t>
  </si>
  <si>
    <t>Ф 10-7-Ч</t>
  </si>
  <si>
    <t>Ф 10-3-А, Ф 10-11-А, Ф 10-8-УН, Ф 10-17-П</t>
  </si>
  <si>
    <t>Ф 10-8-РП,  Ф 10-12-Г, Ф 10-4-У, Ф 10-7-Р</t>
  </si>
  <si>
    <t>ООО "ЭСКК"</t>
  </si>
  <si>
    <t>ФБУ КП-2 ГУФСИН России по КО</t>
  </si>
  <si>
    <t>Ф 10-10-М</t>
  </si>
  <si>
    <t>Ф 10-3-А, Ф 10-11-А</t>
  </si>
  <si>
    <t>ООО "Ижморская ТСК"</t>
  </si>
  <si>
    <t>ПС 35 кВ Иверка</t>
  </si>
  <si>
    <t>Ф 10-10-ПЧ, Ф 10-2-И, Ф 10-6-ПС, Ф 10-11-Б</t>
  </si>
  <si>
    <t>Ф 10-2-Т, Ф 10-11-НО, Ф 10-13-О</t>
  </si>
  <si>
    <t>ООО "Орион"</t>
  </si>
  <si>
    <t>Ф 10-1-КЯ</t>
  </si>
  <si>
    <t>Ф 10-10-В, Ф 10-8-Б, Ф 10-6-О, Ф 10-20-НВ</t>
  </si>
  <si>
    <t>ООО "ВЭЙДА"</t>
  </si>
  <si>
    <t>Ф 10-11-Б</t>
  </si>
  <si>
    <t>ООО ЛПК "Сусловский"</t>
  </si>
  <si>
    <t>АО "Енисейавтодор"</t>
  </si>
  <si>
    <t>Ф 10-6-С</t>
  </si>
  <si>
    <t>МБОУ "Ново-Восточная СОШ"</t>
  </si>
  <si>
    <t>Ф 10-1-5-Ф</t>
  </si>
  <si>
    <t>Ф 10-20-НВ</t>
  </si>
  <si>
    <t>ГБУ КО "Листвянский психоневрологический интернат"</t>
  </si>
  <si>
    <t>Ф 10-16-Л</t>
  </si>
  <si>
    <t>ООО "Мир современных технологий"</t>
  </si>
  <si>
    <t>Ф 10-14-П, Ф 10-13-К, Ф 10-5-К, Ф 10-7-Т</t>
  </si>
  <si>
    <t>ООО "СибИнвест-Агро"</t>
  </si>
  <si>
    <t>ООО "Прогресс"</t>
  </si>
  <si>
    <t>ООО с/з Тяжинский</t>
  </si>
  <si>
    <t>Ф 10-6-Ж, Ф 10-10-ЛТ, Ф 10-11-З</t>
  </si>
  <si>
    <t>МБУ Централизованная клубная система Яйского муниципального района</t>
  </si>
  <si>
    <t>Ф 10-6-С, 10-7-Т</t>
  </si>
  <si>
    <t>Ф 10-13-О</t>
  </si>
  <si>
    <t>СПК "Северный"</t>
  </si>
  <si>
    <t>Ф 10-11-НО, Ф 10-12-К, Ф 10-13-О</t>
  </si>
  <si>
    <t>МБДОУ Георгиевский дет.сад "Солнышко"</t>
  </si>
  <si>
    <t xml:space="preserve">Ф 10-5-К </t>
  </si>
  <si>
    <t>Ф 10-5-К</t>
  </si>
  <si>
    <t>ООО "Рециклинг"</t>
  </si>
  <si>
    <t>ПС 110 кВ Цинкзаводская</t>
  </si>
  <si>
    <t>Ф 6-32-ГТРК</t>
  </si>
  <si>
    <t>ф,6-10г</t>
  </si>
  <si>
    <t>ф.6-5к</t>
  </si>
  <si>
    <t>ф.6-1г</t>
  </si>
  <si>
    <t>ф.6-12к</t>
  </si>
  <si>
    <t>ф.6-8х</t>
  </si>
  <si>
    <t>ф.6-13в</t>
  </si>
  <si>
    <t>РП-3 от ф.6-1г ПС 110 кВ Безруковская</t>
  </si>
  <si>
    <t>Переключаются на ПС ЦОФ ф.6-29п</t>
  </si>
  <si>
    <t>РП-5 от ф.6-3б ПС 110 кВ Мысковская</t>
  </si>
  <si>
    <t>2.74</t>
  </si>
  <si>
    <t>2.75</t>
  </si>
  <si>
    <t>6-4-Г</t>
  </si>
  <si>
    <t>19-9-Г</t>
  </si>
  <si>
    <t>19-23-Г</t>
  </si>
  <si>
    <t>6-9-П</t>
  </si>
  <si>
    <t>6-14-Ш</t>
  </si>
  <si>
    <t>24-25-Г</t>
  </si>
  <si>
    <t>24-34-Г</t>
  </si>
  <si>
    <t>ф.1-19-г</t>
  </si>
  <si>
    <t>ф.10-4-п</t>
  </si>
  <si>
    <t>ф.10-10-п</t>
  </si>
  <si>
    <t>База-КОТК, котельные-1, 6, 46а, Сибарс, МКД-23 домов-320кв, 1216-частного сектора</t>
  </si>
  <si>
    <t xml:space="preserve">Школа, 2 д/сада, д/творчества, комплекс "АССОЛЬ",  7 юр/лиц, 3253-коммунальные квартиры.                              </t>
  </si>
  <si>
    <t>Храм, школа, АЗС, дет сад, 17 юр лиц, 341 ч/сектор, 1255 комм кв.</t>
  </si>
  <si>
    <t>Кот. №36, Баня, База УК "Домашний уют", 6 магазинов,  МКД 23 дома-780кв, 86-частного сектора</t>
  </si>
  <si>
    <t>скважины</t>
  </si>
  <si>
    <t>Метеостанция, служба спасения, магазин, базовая станция "Мегафон", 586 частного сектора.</t>
  </si>
  <si>
    <t>2 котельных, училище, школа, туб/диспансер, дневной стационар, 7 юр/лиц, 294-квартиры, 
699 частный сектор.</t>
  </si>
  <si>
    <t>котельная</t>
  </si>
  <si>
    <t>Котельгая-2,школы-2,д/сад-1,дома к/с-33</t>
  </si>
  <si>
    <t>ф.24-7-Г</t>
  </si>
  <si>
    <t>ф.24-25-Г</t>
  </si>
  <si>
    <t>ф.24-34-Г</t>
  </si>
  <si>
    <t>ф.6-36-Г</t>
  </si>
  <si>
    <t>ф.13-23-Г</t>
  </si>
  <si>
    <t>ф.6-9-Г</t>
  </si>
  <si>
    <t>ф.6-7-К</t>
  </si>
  <si>
    <t>ф.6-14-Ш</t>
  </si>
  <si>
    <t>ф.6-13-П</t>
  </si>
  <si>
    <t>ф.19-23-Г</t>
  </si>
  <si>
    <t>ф.19-9-Г</t>
  </si>
  <si>
    <t>ф.19-11-Г</t>
  </si>
  <si>
    <t>ф.6-4-Г</t>
  </si>
  <si>
    <t xml:space="preserve">Котельная, муз школа, КНС, горбольница №1 ввод №1, детская больница ввод №1, 34 юр лица, 362 ч/сектор, 542 комм кв. </t>
  </si>
  <si>
    <t>Ф2-35.</t>
  </si>
  <si>
    <t>Ф.10-13-А</t>
  </si>
  <si>
    <t>Тяжинское ГПАТП Кемеровской области,"ИП "Тарасова Т.Л", МОУ Тисульская СОШ №1, ГУ "Кемеровский ЦГМС", Администрация п. Тисуль, ГУ "Кузбасспассажиравтотранс", ОАО "Сибирьтелеком", ОАО "Тисульавтодор", ФГУЗ"Центр гигиены и эпидемиологии в Кем. обл", ПО "Тисуль", Тисульская РО ООО РОСТО(ДОСААФ), , ООО «Ресур-Гарант», ИП "Тарасов С.М. Глава КФХ". 295 абонентов частного сектора.</t>
  </si>
  <si>
    <t>10 котельных (в т.ч. Эл/котельные), водозабор, 3 водонапорных башни, насосная, Баня, РОВД, 2 д/сада, Агролицей, МЧС, 77 юр. лиц, 1326 час/сектор, 5 общежитий 620-комнат, 17 ком/домов 297 кв.</t>
  </si>
  <si>
    <t>Ф-10-12-П</t>
  </si>
  <si>
    <t>ООО "Горводоканал", ФКУ Мариинская ВК ГУФСИН России по Кемеровской области, ООО "А-Энерго" , ФКУ ИК-35 ГУФСИН России по Кемеровской области, МУП "МЦЖКУ" (МКД), прочие потребители , 113 ч/сектора</t>
  </si>
  <si>
    <t>Администрация Верх-Чебулинского городского поселения  (уличное освещение, детская площадка), ТФОМС Кемеровской обл, ООО "СТГК""(котельная №7, скважина ТП-189, 174), прочие потребители ( 2 юр.лиц.), 233 потребитель ч/сектора.</t>
  </si>
  <si>
    <t>10 котельных (в т.ч. Эл/котельные), водозабор, 3 водонапорных башни, насосная, Баня, РОВД, 2 д/сада,  Агролицей, МЧС, 77 юр. лиц, 1326 час/сектор, 5 общежитий 620-комнат, 17 ком/домов 297 кв.</t>
  </si>
  <si>
    <t>Администрация Чумайского сельского поселения (админ. здание), ГБУЗ КО "Чебулинская районная больница" (Кураковский ФАП), МБУК "Верх-Чебулинский КДЦ" (Сельский клуб), МКОУ "Кураковская ООШ", ООО "СТГК" (котельная)</t>
  </si>
  <si>
    <t>Администрация Верх-Чебулинского городского поселения (уличное освещение), 11 потребителей ч/сектора</t>
  </si>
  <si>
    <t>Администрация Алчедатского сельского поселения (уличное освещение), МКДОУ "Дмитриевский детский сад" Сказка", МБОУ "Дмитриевская ООШ", МБОУ "Орлово - Розовская НШДС" (д/с "Аленушка"), МБУК "Верх-Чебулинский КДЦ", ООО "СТГК""(котельная ТП-164, 408, скважина ТП-196), ООО "Жилсервис" пгт. Верх-Чебула (11 общ. ПУ), ФКУ "Колония поселения № 2", прочие потребители (8 юр.лиц.), 114 потребителей ч/сектора</t>
  </si>
  <si>
    <t>ООО "Т2 Мобайл", ПАО "Мегафон"</t>
  </si>
  <si>
    <t>Департамент лесного комплекса КО, ИП Уркин</t>
  </si>
  <si>
    <t>ООО "Горводоканал", ООО "Теплосервис", Упр. по имущ. и жизнеобеспечению (уличное освещение), 10 юр/лиц, 1140 ч/сектора</t>
  </si>
  <si>
    <t>ф.10-16-г</t>
  </si>
  <si>
    <t>больница-4, котельная-2, школа-2, д/сад-1, АТС-5, дома к/с-35</t>
  </si>
  <si>
    <t xml:space="preserve">Пассажирское АТП, АЗС, 110 ж/д  ч/сектора Городской врачебно-физкультурный диспансер, 2 общежития, квартир к/с -145, юр/лиц-11 </t>
  </si>
  <si>
    <t xml:space="preserve"> юр/лиц-7, квартир к/с-1030, домов ч/с -140 юр/лиц-38, магазинов-15, </t>
  </si>
  <si>
    <t>Школа, 2 д/сада, д/творчества, комплекс "АССОЛЬ", 7 юр/лиц, 3253-коммунальные квартиры</t>
  </si>
  <si>
    <t>Метеостанция, служба спасения, магазин, базовая станция "Мегафон", 586 частного сектора</t>
  </si>
  <si>
    <t>ПО Водоканал, УКХ, Рынок, ИП-Бакарев, Стеклоцентр, ТЦ-Микс, маг. Ярче,, маг. Акварель, маг. Премьер, Киселевскуголь, Коледж, Кафе, Кот-10, ЦТП №12,  МКД-26 домов-980кв</t>
  </si>
  <si>
    <t>Ф 10-40-5/РП8</t>
  </si>
  <si>
    <t>Ф 10-13-ТП-72</t>
  </si>
  <si>
    <t>163 юр/лица, 76 домов частного сектора, 84 МКД, дет.сады - 4 , МАУ ДС с ЗОДНЭ, магазины, школа, т/ц «Спутник»</t>
  </si>
  <si>
    <t>2 многоквартиных дома, 370 домов частого сектора и гаражей, 53 юр.лиц МУП "Энерго-Сервис" МБУЗ "ЯЦРБ"</t>
  </si>
  <si>
    <t>20 многоквартиных домов, 395 домов частого сектора и гаражей, 79 юр.лиц МУП "Энерго-Сервис" ООО "Система Чибис" Яшкинское ГП АТП КО</t>
  </si>
  <si>
    <t>29 юр/лица, 19 домов ч/сектора, 2 МКД, ООО «Артлайф-техно», медсанчасть, психоневралогический интернат, туб.диспансер, кожвен. диспансер, ООО Юрга «Водтранс»</t>
  </si>
  <si>
    <t xml:space="preserve"> 18  домов частого сектора и гаражей, 8 юр.лиц МУП "Энерго-Сервис" </t>
  </si>
  <si>
    <t>31 юр/лица, 410 домов ч/сектора, 6 МКД., ООО «Электромонтаж», МБУЗ «ЮЦРБ», ОАО «Металлургмонтаж», Котельная</t>
  </si>
  <si>
    <t>30 многоквартиных домов, 520 домов частого сектора и гаражей, 92 юр.лиц МУП "Энерго-Сервис"</t>
  </si>
  <si>
    <t>63 юр/лица, 1365 домов ч/сектора, 20 МКД, ООО «СУ РСТ», ООО «ЮргастройДор», ИП Белова Г.А.</t>
  </si>
  <si>
    <t>82 юр/лица, 25 дом ч/сектора , 55 МКД, ООО "Энерготранс" (ПНС-1), ООО "Юрга Водтранс" (КНС-1,2), ПАО "РУ Телеком", 4 БС, 2 дет. сада, Межмуниципальный отдел МВД России "Юргинский"</t>
  </si>
  <si>
    <t xml:space="preserve">84 юр/лица, 639 домов ч/сектора, 32 МКД, котельная, ГБУЗ КО "Юргинский психоневрологический диспансер",  ГБУЗ "Юргинская городская больница" (Станция переливания крови)                            </t>
  </si>
  <si>
    <t>гидроузел ООО «Юрга Водтранс»</t>
  </si>
  <si>
    <t>52 юр/лица, 957 домов ч/сектора, 8 МКД, 2 котельных,ОАО «Газпромнефть Новосибирск», ОАО «Автодор», ЮГПАТП,дет.сад</t>
  </si>
  <si>
    <t>64 юр/лица, 88 домов частного сектора, 33 МКД, дет.сад — 3, клуб «Строитель»</t>
  </si>
  <si>
    <t>51 юр/лица, 1045 домов ч/сектора, 50 МКД, Межрайонная ИФНС №7 по Кемеровской обл., 2 дет. сада, 2 школы.</t>
  </si>
  <si>
    <t>118 юр/лица, 622 дом ч/сектора , 53 МКД, Межмуниципальный отдел МВД России "Юргинский", де. сад, МКОУ "Детский дом "Радуга"</t>
  </si>
  <si>
    <t xml:space="preserve"> 10-10"ЮЖ"</t>
  </si>
  <si>
    <t>ПС 35 кВ Заринская</t>
  </si>
  <si>
    <t>ООО УК "ЖКУ-Калтан" , ТСЖ 48 шт. ПУ; , население 582 домов, 128 юридических лиц , УпЖ КГО (уличное освещение),  детские сады  4шт., гаражи, Поликлинника; Банки 2 шт.; Школы 5 шт.; Детский дом;  АТС 2 шт.</t>
  </si>
  <si>
    <t>42 юр/лиц; м.ж.д-39шт. (1-5 эт.1448кв), 61ж/д, 51юр. Лицо</t>
  </si>
  <si>
    <t>584 жилых домов часного сектора,50  жилых домов барачного типа,2 комунальных дома 22юр.лиц</t>
  </si>
  <si>
    <t>ОАО ПО "ВодоканалПерекачка № 5, котельная ПТХ № 96, МУП "ГОРЭЛЕКТРОТРАНС, 5 коммунальных домов (115 кв. центральное отопление), 303 ч/сектор печное отопление</t>
  </si>
  <si>
    <t xml:space="preserve">Котельная №68, сельская администрация, школа №54, школа интернат №64, 3 д/сада, военкомат, Центр военно-патриотического воспитания, КВЦ "Вернисаж", МВД,почта, Управление Судебного департамента в КО, юридические лица, 45 коммун.дома (1942 кв. центральное отопление), 66 ч/сектор печное отопление.                           </t>
  </si>
  <si>
    <t>Население 497 домов, 36 юридических лиц, школа, котельная, цифровое телевидение, АТС, магазины , пилорама.</t>
  </si>
  <si>
    <t xml:space="preserve">Автономное учреждение "Телерадиокомпания "Осинники" ; Государственное бюджетное учреждение здравоохранения Кемеровской области "Осинниковская городская больница"; ГУ "Кузбасспассажиравтотранс";   ГУЗ Областной КВД;  Дом детского творчества ; ДЮСШ бокса им. В.Х.Тараша г.Осинники ; ЗАО "Сибирь" ;  Малиновский психоневрологический интернат;Муниципальное казенное учреждение "Жилищно-коммунальное управление"; МУП ОГО "Водоканал" (Подъем № 7 г.Осинники ул.Кирова 1 пер.7 ); ОАО "Новокузнецкий хладокомбинат"; ОАО "Южно-Кузбасская ГРЭС" (ЦТП-5;ЦТП-6);ООО "Алмаз -НК";  ООО "Альбатрос";  ООО "Дарья"; ООО "Империя МОКС"; ООО "Коралл" ;  ООО "НО" Союзпечать" ;ООО "Радость" ; ООО "Фамилия"; ООО "ЭК СибМайнинг";ПАО "Ростелеком"; Прокуратура Кемеровской области (Госуд.контракт); Управление Федеральной службы государственной регистрации, кадастра и картографии по Кемеровской области ;Центр занятости населения города Осинники;  ЧОУ ДПО "Автошкола Форсаж";Школа № 3 им. П.И.Ефимова "; 28 индивидуальных предпринимателя, 7 бл/гаражей, Население: 22 МКД-744 - кв, 206 - частного сектора.                                     </t>
  </si>
  <si>
    <t>2 котельные, насосная, поликлиника, 1 школа, дет.сад, станция Зиминка, Дворец культуры "Шахтёров", юр.лица 1719 ч/сектор печное отопление, 27 коммун.домов (291 кв. центральное отопление).</t>
  </si>
  <si>
    <t>Детский сад №27 "Тополек",ЗАО "Сибирь", МУП "УГХ" г.Осинники Маневренный фонд, МУП ОГО "Водоканал", ОАО "ОУК" Южкузбассуголь (мемориал), Местная религиозная организация Церковь Христиан Веры Евангельской Новоильинская г. Новокузнецка ,10 многоквартирных домов, 2 и.п., 1 ф.л.,Население:  240 - частного сектора.</t>
  </si>
  <si>
    <t xml:space="preserve">3 котельных, школа, д/сад, почта, дом детского творчества, 25 коммун. домов (523 кв. центральное отопление), 60ч/сектор печное отопление, юр. лица             </t>
  </si>
  <si>
    <t>4 котельных, поликлинника, сельская б-ца, женская консультация, 2 школы, д/сад, юр/лица, 802 ч/сектор печное отопление, 39 коммун.домов (1194 кв.центральное отопление)</t>
  </si>
  <si>
    <t>2 Кот., школа, Скважина, 2 насосных, АТС, Переезд № 10, юр./ лица,санаторий, 900 ч/сектор печное отоплениеа, 7 коммун. домов (210 кв. центральное отопление).</t>
  </si>
  <si>
    <t>1 котельная, школа, Дет/сад №33, Поликлинника (отд.овп № 1), баня, почта, скважина, юр.лица, 513 ч/сектор печное отопление, 17 комун.домов (480 кв. центральное отопление)</t>
  </si>
  <si>
    <t>3 кот.,насосная, УВД , ФСБ, Сбербанк, Почта, общежитие, отдел Полиции "Центральный", ПАО "БАНК УРАЛСИБ", Драм театр, "Дворец культуры им.Артема", ПЭМСТ,Водоканал,  ОАО ПО "Прокопьевское транспортное управление " , юр./ лица, 47 ч/сектор печное отопление, 18 комун. домов (486 кв. центральное отопление)</t>
  </si>
  <si>
    <t>Переключаются на ПС Безруковскую ф.6-9п</t>
  </si>
  <si>
    <t>юр/лиц-67; котельная-1; скважина-1; д/сад-3; МЧС; Школы-1; Банк-1; ГИБДД; прокуратура, 1536 ч/с, 17 МКД - 280 кв</t>
  </si>
  <si>
    <t>ООО Торговый дом плюс, АО Энергетическая компания, ИП Сандыркин В.М., ИП Спесивцева Н.Н., Управление по вопросам жизнеобеспечения Полысаевского городского округа, ФЛ Перминова О.В., ФЛ Люличкин С.В., ФЛ Бирст А.Э, ИП Гарифуллина С.А., Население - 773 абонента</t>
  </si>
  <si>
    <t xml:space="preserve">юр/лиц-19; скважина-1; д/сад-1; РДК; спорт школа; 212 ч/с, 11 МКД - 138 кв </t>
  </si>
  <si>
    <t>7.61</t>
  </si>
  <si>
    <t>7.63</t>
  </si>
  <si>
    <t>7.65</t>
  </si>
  <si>
    <t>АО "ТРМЗ"</t>
  </si>
  <si>
    <t>МУП "МТСК"</t>
  </si>
  <si>
    <t>ПС 35 кВ Коксовая</t>
  </si>
  <si>
    <t>ПС 220 кВ Междуреченская</t>
  </si>
  <si>
    <t xml:space="preserve">ПС 6 кВ ЦРП Котельной </t>
  </si>
  <si>
    <t>ПС 6 кВ ЦРП Томусинского</t>
  </si>
  <si>
    <t xml:space="preserve"> Магазины:-Магнит, Оксинит, 15-прочих, МКД-23домов-917кв, 137-частного сектора</t>
  </si>
  <si>
    <t>ф.10-16</t>
  </si>
  <si>
    <t>ф.10-20РП</t>
  </si>
  <si>
    <t>ф.10-13Ц</t>
  </si>
  <si>
    <t>ф.10-22ОС</t>
  </si>
  <si>
    <t>ф.Город-1</t>
  </si>
  <si>
    <t>ф.6-4-Ц</t>
  </si>
  <si>
    <t>Архивное управление ;Вневедомственная охрана;Роддом ул.50лет Октября 7 ;ГП КО "ЦТИ Кемеровской области";  ГПОУ "Осинниковский политехнический техникум";Детский сад №13"; Детский сад №25 "Золотой петушок" ;Детский сад №30 "Голубок"; Детский сад №33 "Росинка"  ;ДМШ № 20" ; ЖЭ(К)О №12 (г.Новосибирск) Филиал ФГБУ "ЦЖКУ" Минобороны России (по ЦВО); Местная религиозная организация православный Приход храма Святой Троицы г.Осинники Кемеровской обл.Новокузнецкой Епархии; МКУ "Управление по защите населения и территории" Осинниковского городского округа; Муниципальное казенное учреждение "Жилищно-коммунальное управление"; Муниципальное унитарное предприятие "Дорога"; ОАО "Южно-Кузбасская ГРЭС" (ЦТП 2; ЦТП-4);ООО "Аквамаркет"; ООО "Блиц ";ООО "Вега"; ООО "Гастроном №1" ; ООО "Каскад"; ООО "Колибри";ООО "Коралл" ;ООО "Лео-С"  (аптека); ООО "Новотэк" ;  ООО "Осинниковская производственно-торговая компания"(кондитерская);ООО "Регион Плюс"; ООО "Рубин";  ООО "Соцснаб" ; ООО "Т2 Мобайл"; ООО "Управляющая компания Модус ЛеО";  ООО "Фирма "Люкс" ;ПАО "Ростелеком"(АТС-5); Публичное акционерное общество "БАНК УРАЛСИБ "; Станция юных техников; Уголовно исполнительная инспекция; Управление культуры Администрации Осинниковского городского округа; Управление образования администрации Осинниковского городского округа  ; Управление Пенсионного фонда Российской Федерации в г.Осинники Кемеровской области (межрайонное); Центр занятости населения города Осинники ; Центр по гражданской обороне,чрезв.ситуациям; Центр социального обслуживания граждан пожилого возраста и инвалидов"; Централизованная библиотечная система ; 33 инд.предпринимателя; 37 бл/гаражей Население: 50 МКД -1824 - кв, 840- частного сектора.</t>
  </si>
  <si>
    <t>Государственное бюджетное учреждение здравоохранения Кемеровской области "Осинниковская городская больница (Городская больница БИС,Детская больница 6-11-Ф) ; Дворец культуры Шахтер;Детский дом;Детский сад № 7 "Василек" ; Детский сад №28 "Дельфин" ;ДК "Октябрь" ;МКОУ "Школа-интернат №4"; МУП "Электротранспорт" (Тяговая подстанция №3); МУП ОГО "Водоканал" (ПНС, подъем №4); ОАО "Кузнецкпогрузтранс"; ОАО "Южно-Кузбасская ГРЭС" (котельная "БИС" котельная №3); ООО "Коралл"; ООО "Мебель"; ООО "Осинниковская производственно-торговая компания"; ООО "Соцснаб" ;ООО "СПО Кузбассстройхолдинг;  Муниципальное казенное учреждение "Жилищно-коммунальное управление";Местная мусульманская религиозная организация "Нур Ислам";  ООО "Старт"; ООО "Т2 Мобайл"; ООО "ЭК СибМайнинг" ; Отдел МВД  РФ по г.Осинники; ПАО "Вымпел-Коммуникаций"; ПАО "Ростелеком"; Публичное акционерное общество "Мобильные ТелеСистемы"; СКО "Кондомская";ШИ №33"; Школа №13" ; 33 и.п.; 7 бл/гаражей, 38 МКД -  кв., 1282-частный сектор</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</si>
</sst>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р_._-;\-* #,##0.00_р_._-;_-* &quot;-&quot;??_р_._-;_-@_-"/>
    <numFmt numFmtId="165" formatCode="0.000"/>
    <numFmt numFmtId="166" formatCode="0.0"/>
  </numFmts>
  <fonts count="17" x14ac:knownFonts="1">
    <font>
      <sz val="10"/>
      <name val="Arial Cyr"/>
      <charset val="204"/>
    </font>
    <font>
      <sz val="10"/>
      <name val="Arial Cyr"/>
      <charset val="204"/>
    </font>
    <font>
      <sz val="10"/>
      <name val="Arial"/>
      <family val="2"/>
      <charset val="204"/>
    </font>
    <font>
      <sz val="10"/>
      <color theme="1"/>
      <name val="Times New Roman"/>
      <family val="1"/>
      <charset val="204"/>
    </font>
    <font>
      <sz val="10"/>
      <name val="Times New Roman"/>
      <family val="1"/>
      <charset val="204"/>
    </font>
    <font>
      <b/>
      <sz val="10"/>
      <color theme="1"/>
      <name val="Times New Roman"/>
      <family val="1"/>
      <charset val="204"/>
    </font>
    <font>
      <b/>
      <sz val="12"/>
      <color theme="1"/>
      <name val="Times New Roman"/>
      <family val="1"/>
      <charset val="204"/>
    </font>
    <font>
      <sz val="10"/>
      <color indexed="8"/>
      <name val="Times New Roman"/>
      <family val="1"/>
      <charset val="204"/>
    </font>
    <font>
      <sz val="10"/>
      <color rgb="FF000000"/>
      <name val="Times New Roman"/>
      <family val="1"/>
      <charset val="204"/>
    </font>
    <font>
      <sz val="11"/>
      <color theme="1"/>
      <name val="Times New Roman"/>
      <family val="1"/>
      <charset val="204"/>
    </font>
    <font>
      <sz val="12"/>
      <color theme="1"/>
      <name val="Times New Roman"/>
      <family val="1"/>
      <charset val="204"/>
    </font>
    <font>
      <b/>
      <sz val="12"/>
      <color indexed="8"/>
      <name val="Times New Roman"/>
      <family val="1"/>
      <charset val="204"/>
    </font>
    <font>
      <sz val="16"/>
      <color theme="1"/>
      <name val="Times New Roman"/>
      <family val="1"/>
      <charset val="204"/>
    </font>
    <font>
      <b/>
      <sz val="16"/>
      <color theme="1"/>
      <name val="Times New Roman"/>
      <family val="1"/>
      <charset val="204"/>
    </font>
    <font>
      <b/>
      <sz val="12"/>
      <name val="Times New Roman"/>
      <family val="1"/>
      <charset val="204"/>
    </font>
    <font>
      <sz val="9"/>
      <color theme="1"/>
      <name val="Times New Roman"/>
      <family val="1"/>
      <charset val="204"/>
    </font>
    <font>
      <sz val="9"/>
      <name val="Times New Roman"/>
      <family val="1"/>
      <charset val="20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6">
    <xf numFmtId="0" fontId="0" fillId="0" borderId="0"/>
    <xf numFmtId="0" fontId="1" fillId="0" borderId="0"/>
    <xf numFmtId="0" fontId="2" fillId="0" borderId="0"/>
    <xf numFmtId="0" fontId="1" fillId="0" borderId="0"/>
    <xf numFmtId="0" fontId="2" fillId="0" borderId="0"/>
    <xf numFmtId="164" fontId="1" fillId="0" borderId="0" applyFont="0" applyFill="0" applyBorder="0" applyAlignment="0" applyProtection="0"/>
  </cellStyleXfs>
  <cellXfs count="124">
    <xf numFmtId="0" fontId="0" fillId="0" borderId="0" xfId="0"/>
    <xf numFmtId="49" fontId="3" fillId="0" borderId="0" xfId="0" applyNumberFormat="1" applyFont="1" applyFill="1" applyAlignment="1">
      <alignment horizontal="center" vertical="center" wrapText="1"/>
    </xf>
    <xf numFmtId="0" fontId="4" fillId="0" borderId="0" xfId="0" applyFont="1" applyFill="1" applyAlignment="1">
      <alignment horizontal="left" vertical="center" wrapText="1"/>
    </xf>
    <xf numFmtId="0" fontId="3" fillId="0" borderId="0" xfId="0" applyFont="1" applyFill="1" applyAlignment="1">
      <alignment horizontal="left" vertical="center" wrapText="1"/>
    </xf>
    <xf numFmtId="165" fontId="3" fillId="0" borderId="0" xfId="0" applyNumberFormat="1" applyFont="1" applyFill="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Alignment="1">
      <alignment wrapText="1"/>
    </xf>
    <xf numFmtId="49" fontId="3" fillId="0" borderId="0" xfId="0" applyNumberFormat="1" applyFont="1" applyFill="1" applyAlignment="1" applyProtection="1">
      <alignment horizontal="center" vertical="center" wrapText="1"/>
    </xf>
    <xf numFmtId="49" fontId="4" fillId="0" borderId="0" xfId="0" applyNumberFormat="1" applyFont="1" applyFill="1" applyAlignment="1" applyProtection="1">
      <alignment horizontal="left" vertical="center" wrapText="1"/>
    </xf>
    <xf numFmtId="0" fontId="3" fillId="0" borderId="0" xfId="0" applyFont="1" applyFill="1" applyAlignment="1" applyProtection="1">
      <alignment horizontal="left" vertical="center" wrapText="1"/>
    </xf>
    <xf numFmtId="165" fontId="3" fillId="0" borderId="0" xfId="0" applyNumberFormat="1" applyFont="1" applyFill="1" applyAlignment="1" applyProtection="1">
      <alignment horizontal="center" vertical="center" wrapText="1"/>
    </xf>
    <xf numFmtId="2" fontId="3" fillId="0" borderId="0" xfId="0" applyNumberFormat="1" applyFont="1" applyFill="1" applyAlignment="1" applyProtection="1">
      <alignment horizontal="center" vertical="center" wrapText="1"/>
    </xf>
    <xf numFmtId="0" fontId="3" fillId="0" borderId="0" xfId="0" applyFont="1" applyFill="1" applyAlignment="1" applyProtection="1">
      <alignment wrapText="1"/>
    </xf>
    <xf numFmtId="0" fontId="3" fillId="0" borderId="0" xfId="0" applyFont="1" applyFill="1" applyAlignment="1">
      <alignment vertical="center" wrapText="1"/>
    </xf>
    <xf numFmtId="165" fontId="5" fillId="0" borderId="0" xfId="0" applyNumberFormat="1" applyFont="1" applyFill="1" applyAlignment="1" applyProtection="1">
      <alignment horizontal="center" vertical="center" wrapText="1"/>
    </xf>
    <xf numFmtId="0" fontId="3" fillId="0" borderId="0" xfId="0" applyFont="1" applyFill="1" applyAlignment="1" applyProtection="1">
      <alignment horizontal="center" vertical="center" wrapText="1"/>
    </xf>
    <xf numFmtId="0" fontId="5" fillId="0" borderId="0" xfId="0" applyFont="1" applyFill="1" applyAlignment="1">
      <alignment vertical="center" wrapText="1"/>
    </xf>
    <xf numFmtId="49" fontId="5" fillId="0" borderId="1" xfId="0" applyNumberFormat="1" applyFont="1" applyFill="1" applyBorder="1" applyAlignment="1">
      <alignment horizontal="center" vertical="center" wrapText="1"/>
    </xf>
    <xf numFmtId="49" fontId="7" fillId="0" borderId="1" xfId="1" applyNumberFormat="1" applyFont="1" applyFill="1" applyBorder="1" applyAlignment="1">
      <alignment horizontal="center" vertical="center" wrapText="1"/>
    </xf>
    <xf numFmtId="0" fontId="4" fillId="0" borderId="1" xfId="1" applyFont="1" applyFill="1" applyBorder="1" applyAlignment="1">
      <alignment vertical="center" wrapText="1"/>
    </xf>
    <xf numFmtId="0" fontId="4" fillId="0" borderId="1" xfId="1" applyFont="1" applyFill="1" applyBorder="1" applyAlignment="1">
      <alignment horizontal="left" vertical="center" wrapText="1"/>
    </xf>
    <xf numFmtId="0" fontId="4" fillId="0" borderId="1" xfId="0" applyFont="1" applyFill="1" applyBorder="1" applyAlignment="1">
      <alignment horizontal="left" vertical="center" wrapText="1"/>
    </xf>
    <xf numFmtId="0" fontId="7" fillId="0" borderId="1" xfId="1" applyFont="1" applyFill="1" applyBorder="1" applyAlignment="1" applyProtection="1">
      <alignment horizontal="center" vertical="center" wrapText="1"/>
    </xf>
    <xf numFmtId="0" fontId="4" fillId="0" borderId="1" xfId="0" applyFont="1" applyFill="1" applyBorder="1" applyAlignment="1">
      <alignment horizontal="left" vertical="center" wrapText="1" shrinkToFit="1"/>
    </xf>
    <xf numFmtId="165" fontId="4" fillId="0" borderId="1" xfId="0" applyNumberFormat="1" applyFont="1" applyFill="1" applyBorder="1" applyAlignment="1">
      <alignment horizontal="left" vertical="center" wrapText="1"/>
    </xf>
    <xf numFmtId="0" fontId="3" fillId="0" borderId="1" xfId="1" applyFont="1" applyFill="1" applyBorder="1" applyAlignment="1">
      <alignment horizontal="left" vertical="center" wrapText="1"/>
    </xf>
    <xf numFmtId="0" fontId="4" fillId="0" borderId="1" xfId="1" applyFont="1" applyFill="1" applyBorder="1" applyAlignment="1">
      <alignment vertical="center"/>
    </xf>
    <xf numFmtId="2" fontId="4" fillId="0" borderId="1" xfId="1" applyNumberFormat="1" applyFont="1" applyFill="1" applyBorder="1" applyAlignment="1">
      <alignment vertical="center"/>
    </xf>
    <xf numFmtId="0" fontId="4" fillId="0" borderId="1" xfId="1" applyFont="1" applyFill="1" applyBorder="1" applyAlignment="1">
      <alignment horizontal="center" vertical="center"/>
    </xf>
    <xf numFmtId="165" fontId="4" fillId="0" borderId="1" xfId="1" applyNumberFormat="1" applyFont="1" applyFill="1" applyBorder="1" applyAlignment="1">
      <alignment horizontal="center" vertical="center"/>
    </xf>
    <xf numFmtId="49" fontId="4" fillId="0" borderId="1" xfId="1" applyNumberFormat="1" applyFont="1" applyFill="1" applyBorder="1" applyAlignment="1">
      <alignment horizontal="center" vertical="center" wrapText="1"/>
    </xf>
    <xf numFmtId="2" fontId="4" fillId="0" borderId="1" xfId="1" applyNumberFormat="1" applyFont="1" applyFill="1" applyBorder="1" applyAlignment="1">
      <alignment horizontal="left" vertical="center"/>
    </xf>
    <xf numFmtId="166" fontId="4" fillId="0" borderId="1" xfId="1" applyNumberFormat="1" applyFont="1" applyFill="1" applyBorder="1" applyAlignment="1">
      <alignment horizontal="left" vertical="center"/>
    </xf>
    <xf numFmtId="165" fontId="4" fillId="0" borderId="1" xfId="1" applyNumberFormat="1" applyFont="1" applyFill="1" applyBorder="1" applyAlignment="1">
      <alignment horizontal="left" vertical="center" wrapText="1"/>
    </xf>
    <xf numFmtId="49" fontId="4" fillId="0" borderId="1" xfId="1" applyNumberFormat="1" applyFont="1" applyFill="1" applyBorder="1" applyAlignment="1">
      <alignment horizontal="left" vertical="center"/>
    </xf>
    <xf numFmtId="165" fontId="4" fillId="0" borderId="1" xfId="0" applyNumberFormat="1" applyFont="1" applyFill="1" applyBorder="1" applyAlignment="1">
      <alignment horizontal="center" vertical="center" wrapText="1"/>
    </xf>
    <xf numFmtId="165" fontId="8" fillId="0" borderId="1" xfId="0" applyNumberFormat="1" applyFont="1" applyFill="1" applyBorder="1" applyAlignment="1">
      <alignment horizontal="left" vertical="center" wrapText="1"/>
    </xf>
    <xf numFmtId="0" fontId="4"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pplyProtection="1">
      <alignment horizontal="center" vertical="center" wrapText="1"/>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vertical="center" wrapText="1"/>
    </xf>
    <xf numFmtId="0" fontId="4" fillId="0" borderId="0" xfId="0" applyFont="1" applyFill="1" applyAlignment="1">
      <alignment vertical="center" wrapText="1"/>
    </xf>
    <xf numFmtId="49" fontId="3" fillId="0" borderId="1" xfId="0" applyNumberFormat="1" applyFont="1" applyFill="1" applyBorder="1" applyAlignment="1">
      <alignment horizontal="left" vertical="center" wrapText="1"/>
    </xf>
    <xf numFmtId="165" fontId="3" fillId="0" borderId="1" xfId="0" applyNumberFormat="1" applyFont="1" applyFill="1" applyBorder="1" applyAlignment="1">
      <alignment horizontal="center" vertical="center" wrapText="1"/>
    </xf>
    <xf numFmtId="165" fontId="9"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9" fontId="3" fillId="0" borderId="1" xfId="0" applyNumberFormat="1" applyFont="1" applyFill="1" applyBorder="1" applyAlignment="1">
      <alignment vertical="center" wrapText="1"/>
    </xf>
    <xf numFmtId="2" fontId="5" fillId="0" borderId="0" xfId="0" applyNumberFormat="1" applyFont="1" applyFill="1" applyAlignment="1">
      <alignment vertical="center" wrapText="1"/>
    </xf>
    <xf numFmtId="49" fontId="4" fillId="0" borderId="1" xfId="0" applyNumberFormat="1" applyFont="1" applyFill="1" applyBorder="1" applyAlignment="1">
      <alignment horizontal="left" vertical="center" wrapText="1"/>
    </xf>
    <xf numFmtId="0" fontId="4" fillId="0" borderId="1" xfId="1" applyFont="1" applyFill="1" applyBorder="1" applyAlignment="1">
      <alignment horizontal="left" vertical="center"/>
    </xf>
    <xf numFmtId="49" fontId="4" fillId="0" borderId="1" xfId="0" applyNumberFormat="1" applyFont="1" applyFill="1" applyBorder="1" applyAlignment="1">
      <alignment horizontal="left" vertical="center"/>
    </xf>
    <xf numFmtId="165" fontId="4" fillId="0" borderId="1" xfId="0" applyNumberFormat="1" applyFont="1" applyFill="1" applyBorder="1" applyAlignment="1">
      <alignment horizontal="center" vertical="center"/>
    </xf>
    <xf numFmtId="0" fontId="5" fillId="0" borderId="0" xfId="0" applyFont="1" applyFill="1" applyAlignment="1">
      <alignment vertical="center"/>
    </xf>
    <xf numFmtId="0" fontId="3" fillId="0" borderId="0" xfId="0" applyFont="1" applyFill="1" applyBorder="1" applyAlignment="1">
      <alignment vertical="center" wrapText="1"/>
    </xf>
    <xf numFmtId="2" fontId="3" fillId="0" borderId="0" xfId="0" applyNumberFormat="1" applyFont="1" applyFill="1" applyAlignment="1">
      <alignment vertical="center" wrapText="1"/>
    </xf>
    <xf numFmtId="2" fontId="4" fillId="0" borderId="0" xfId="0" applyNumberFormat="1" applyFont="1" applyFill="1" applyAlignment="1">
      <alignment vertical="center" wrapText="1"/>
    </xf>
    <xf numFmtId="0" fontId="3" fillId="0" borderId="1" xfId="0" applyFont="1" applyFill="1" applyBorder="1" applyAlignment="1">
      <alignment horizontal="left" vertical="center" wrapText="1"/>
    </xf>
    <xf numFmtId="49" fontId="3" fillId="0" borderId="1" xfId="0" applyNumberFormat="1" applyFont="1" applyFill="1" applyBorder="1" applyAlignment="1">
      <alignment horizontal="left" vertical="center"/>
    </xf>
    <xf numFmtId="165" fontId="3" fillId="0" borderId="1" xfId="0" applyNumberFormat="1" applyFont="1" applyFill="1" applyBorder="1" applyAlignment="1">
      <alignment horizontal="center" vertical="center"/>
    </xf>
    <xf numFmtId="0" fontId="3" fillId="0" borderId="0" xfId="0" applyFont="1" applyFill="1" applyAlignment="1">
      <alignment vertical="center"/>
    </xf>
    <xf numFmtId="0" fontId="4" fillId="0" borderId="1" xfId="0" applyFont="1" applyFill="1" applyBorder="1" applyAlignment="1">
      <alignment vertical="center" wrapText="1"/>
    </xf>
    <xf numFmtId="0" fontId="3" fillId="0" borderId="0" xfId="0" applyFont="1" applyFill="1" applyBorder="1" applyAlignment="1">
      <alignment horizontal="center" vertical="center" wrapText="1"/>
    </xf>
    <xf numFmtId="2" fontId="3" fillId="0" borderId="0" xfId="0" applyNumberFormat="1" applyFont="1" applyFill="1" applyBorder="1" applyAlignment="1">
      <alignment horizontal="center" vertical="center" wrapText="1"/>
    </xf>
    <xf numFmtId="2" fontId="12" fillId="0" borderId="0" xfId="0" applyNumberFormat="1" applyFont="1" applyFill="1" applyAlignment="1" applyProtection="1">
      <alignment horizontal="center" vertical="center" wrapText="1"/>
    </xf>
    <xf numFmtId="0" fontId="12" fillId="0" borderId="0" xfId="0" applyFont="1" applyFill="1" applyAlignment="1">
      <alignment wrapText="1"/>
    </xf>
    <xf numFmtId="0" fontId="12" fillId="0" borderId="0" xfId="0" applyFont="1" applyFill="1" applyAlignment="1">
      <alignment vertical="center" wrapText="1"/>
    </xf>
    <xf numFmtId="0" fontId="6" fillId="0" borderId="0" xfId="0" applyFont="1" applyFill="1" applyAlignment="1">
      <alignment vertical="center" wrapText="1"/>
    </xf>
    <xf numFmtId="0" fontId="6"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wrapText="1"/>
    </xf>
    <xf numFmtId="2" fontId="5" fillId="0" borderId="1" xfId="0" applyNumberFormat="1" applyFont="1" applyFill="1" applyBorder="1" applyAlignment="1">
      <alignment horizontal="center" vertical="center" wrapText="1"/>
    </xf>
    <xf numFmtId="2" fontId="10" fillId="0" borderId="0" xfId="0" applyNumberFormat="1" applyFont="1" applyFill="1" applyAlignment="1">
      <alignment vertical="center" wrapText="1"/>
    </xf>
    <xf numFmtId="2" fontId="3" fillId="0" borderId="0" xfId="0" applyNumberFormat="1" applyFont="1" applyFill="1" applyBorder="1" applyAlignment="1">
      <alignment vertical="center" wrapText="1"/>
    </xf>
    <xf numFmtId="2" fontId="3" fillId="0" borderId="1" xfId="0" applyNumberFormat="1" applyFont="1" applyFill="1" applyBorder="1" applyAlignment="1" applyProtection="1">
      <alignment horizontal="center" vertical="center" wrapText="1"/>
    </xf>
    <xf numFmtId="2" fontId="7" fillId="0" borderId="1" xfId="0" applyNumberFormat="1" applyFont="1" applyFill="1" applyBorder="1" applyAlignment="1">
      <alignment horizontal="center" vertical="center" wrapText="1"/>
    </xf>
    <xf numFmtId="49" fontId="15" fillId="0" borderId="1" xfId="0" applyNumberFormat="1" applyFont="1" applyFill="1" applyBorder="1" applyAlignment="1">
      <alignment vertical="center" wrapText="1"/>
    </xf>
    <xf numFmtId="49" fontId="16" fillId="0" borderId="1" xfId="0" applyNumberFormat="1" applyFont="1" applyFill="1" applyBorder="1" applyAlignment="1">
      <alignment horizontal="left" vertical="center" wrapText="1"/>
    </xf>
    <xf numFmtId="165" fontId="12" fillId="0" borderId="0" xfId="0" applyNumberFormat="1" applyFont="1" applyFill="1" applyAlignment="1" applyProtection="1">
      <alignment horizontal="center" vertical="center" wrapText="1"/>
    </xf>
    <xf numFmtId="165" fontId="3" fillId="0" borderId="1" xfId="0" applyNumberFormat="1" applyFont="1" applyFill="1" applyBorder="1" applyAlignment="1">
      <alignment horizontal="left" vertical="center" wrapText="1"/>
    </xf>
    <xf numFmtId="2" fontId="3" fillId="0" borderId="1" xfId="0" applyNumberFormat="1" applyFont="1" applyFill="1" applyBorder="1" applyAlignment="1">
      <alignment horizontal="left" vertical="center" wrapText="1"/>
    </xf>
    <xf numFmtId="49" fontId="12" fillId="0" borderId="0" xfId="0" applyNumberFormat="1" applyFont="1" applyFill="1" applyAlignment="1" applyProtection="1">
      <alignment horizontal="left" vertical="center" wrapText="1"/>
    </xf>
    <xf numFmtId="0" fontId="5" fillId="0" borderId="1" xfId="0" applyFont="1" applyFill="1" applyBorder="1" applyAlignment="1">
      <alignment horizontal="left" vertical="center" wrapText="1"/>
    </xf>
    <xf numFmtId="2" fontId="5" fillId="0" borderId="1" xfId="0" applyNumberFormat="1" applyFont="1" applyFill="1" applyBorder="1" applyAlignment="1">
      <alignment horizontal="left" vertical="center" wrapText="1"/>
    </xf>
    <xf numFmtId="2" fontId="13" fillId="0" borderId="0" xfId="0" applyNumberFormat="1" applyFont="1" applyFill="1" applyAlignment="1" applyProtection="1">
      <alignment horizontal="center" vertical="center" wrapText="1"/>
    </xf>
    <xf numFmtId="0" fontId="13" fillId="0" borderId="0" xfId="0" applyFont="1" applyFill="1" applyAlignment="1" applyProtection="1">
      <alignment horizontal="center" vertical="center" wrapText="1"/>
    </xf>
    <xf numFmtId="165" fontId="6" fillId="0" borderId="1" xfId="0" applyNumberFormat="1" applyFont="1" applyFill="1" applyBorder="1" applyAlignment="1" applyProtection="1">
      <alignment horizontal="center" vertical="center" wrapText="1"/>
    </xf>
    <xf numFmtId="165" fontId="4" fillId="0" borderId="1" xfId="1" applyNumberFormat="1" applyFont="1" applyFill="1" applyBorder="1" applyAlignment="1">
      <alignment horizontal="center" vertical="center" wrapText="1"/>
    </xf>
    <xf numFmtId="49" fontId="10" fillId="0" borderId="0" xfId="0" applyNumberFormat="1" applyFont="1" applyFill="1" applyBorder="1" applyAlignment="1">
      <alignment horizontal="left" vertical="center" wrapText="1"/>
    </xf>
    <xf numFmtId="49" fontId="12" fillId="0" borderId="0" xfId="0" applyNumberFormat="1" applyFont="1" applyFill="1" applyAlignment="1" applyProtection="1">
      <alignment vertical="center" wrapText="1"/>
    </xf>
    <xf numFmtId="0" fontId="5"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165" fontId="3" fillId="0" borderId="1" xfId="0" applyNumberFormat="1" applyFont="1" applyFill="1" applyBorder="1" applyAlignment="1">
      <alignment horizontal="center" vertical="center" wrapText="1"/>
    </xf>
    <xf numFmtId="165" fontId="9"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165" fontId="4" fillId="0" borderId="1" xfId="3" applyNumberFormat="1" applyFont="1" applyFill="1" applyBorder="1" applyAlignment="1">
      <alignment horizontal="center" vertical="center"/>
    </xf>
    <xf numFmtId="0" fontId="7" fillId="0" borderId="1" xfId="1" applyFont="1" applyFill="1" applyBorder="1" applyAlignment="1" applyProtection="1">
      <alignment horizontal="center" vertical="center" wrapText="1"/>
    </xf>
    <xf numFmtId="165" fontId="4" fillId="0" borderId="1" xfId="1" applyNumberFormat="1" applyFont="1" applyFill="1" applyBorder="1" applyAlignment="1">
      <alignment horizontal="center" vertical="center" wrapText="1"/>
    </xf>
    <xf numFmtId="165" fontId="4" fillId="0" borderId="1" xfId="1" applyNumberFormat="1" applyFont="1" applyFill="1" applyBorder="1" applyAlignment="1">
      <alignment horizontal="center" vertical="center"/>
    </xf>
    <xf numFmtId="49" fontId="4" fillId="0" borderId="1" xfId="1" applyNumberFormat="1" applyFont="1" applyFill="1" applyBorder="1" applyAlignment="1">
      <alignment horizontal="center" vertical="center" wrapText="1"/>
    </xf>
    <xf numFmtId="0" fontId="4" fillId="0" borderId="1" xfId="1" applyFont="1" applyFill="1" applyBorder="1" applyAlignment="1">
      <alignment horizontal="left" vertical="center" wrapText="1"/>
    </xf>
    <xf numFmtId="165" fontId="3" fillId="0" borderId="1" xfId="1" applyNumberFormat="1" applyFont="1" applyFill="1" applyBorder="1" applyAlignment="1">
      <alignment horizontal="center" vertical="center" wrapText="1"/>
    </xf>
    <xf numFmtId="49" fontId="7" fillId="0" borderId="1" xfId="1" applyNumberFormat="1" applyFont="1" applyFill="1" applyBorder="1" applyAlignment="1">
      <alignment horizontal="center" vertical="center" wrapText="1"/>
    </xf>
    <xf numFmtId="0" fontId="3" fillId="0" borderId="1" xfId="1" applyFont="1" applyFill="1" applyBorder="1" applyAlignment="1">
      <alignment horizontal="left" vertical="center" wrapText="1"/>
    </xf>
    <xf numFmtId="2" fontId="13" fillId="0" borderId="0" xfId="0" applyNumberFormat="1" applyFont="1" applyFill="1" applyAlignment="1" applyProtection="1">
      <alignment horizontal="center" vertical="center" wrapText="1"/>
    </xf>
    <xf numFmtId="0" fontId="13" fillId="0" borderId="0" xfId="0" applyFont="1" applyFill="1" applyAlignment="1" applyProtection="1">
      <alignment horizontal="center" vertical="center" wrapText="1"/>
    </xf>
    <xf numFmtId="165" fontId="5" fillId="0" borderId="0" xfId="0"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center" vertical="center" wrapText="1"/>
    </xf>
    <xf numFmtId="0" fontId="14"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165" fontId="6" fillId="0" borderId="1" xfId="0" applyNumberFormat="1" applyFont="1" applyFill="1" applyBorder="1" applyAlignment="1" applyProtection="1">
      <alignment horizontal="center" vertical="center" wrapText="1"/>
    </xf>
    <xf numFmtId="165" fontId="12" fillId="0" borderId="0" xfId="0" applyNumberFormat="1" applyFont="1" applyFill="1" applyAlignment="1" applyProtection="1">
      <alignment horizontal="left" vertical="center" wrapText="1"/>
    </xf>
    <xf numFmtId="0" fontId="5" fillId="0" borderId="1" xfId="0" applyFont="1" applyFill="1" applyBorder="1" applyAlignment="1">
      <alignment horizontal="left" vertical="center" wrapText="1"/>
    </xf>
    <xf numFmtId="49" fontId="10" fillId="0" borderId="2" xfId="0" applyNumberFormat="1" applyFont="1" applyFill="1" applyBorder="1" applyAlignment="1">
      <alignment horizontal="left" vertical="center" wrapText="1"/>
    </xf>
    <xf numFmtId="2" fontId="5" fillId="0" borderId="1" xfId="0" applyNumberFormat="1" applyFont="1" applyFill="1" applyBorder="1" applyAlignment="1">
      <alignment horizontal="left" vertical="center" wrapText="1"/>
    </xf>
    <xf numFmtId="49" fontId="12" fillId="0" borderId="0" xfId="0" applyNumberFormat="1" applyFont="1" applyFill="1" applyAlignment="1" applyProtection="1">
      <alignment horizontal="left" vertical="center" wrapText="1"/>
    </xf>
    <xf numFmtId="0" fontId="4" fillId="0" borderId="1" xfId="1" applyFont="1" applyFill="1" applyBorder="1" applyAlignment="1">
      <alignment horizontal="left" vertical="center"/>
    </xf>
    <xf numFmtId="165" fontId="6" fillId="0" borderId="1" xfId="0" applyNumberFormat="1" applyFont="1" applyFill="1" applyBorder="1" applyAlignment="1">
      <alignment horizontal="left" vertical="center" wrapText="1"/>
    </xf>
    <xf numFmtId="2" fontId="3" fillId="0"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165" fontId="11" fillId="0" borderId="1" xfId="0" applyNumberFormat="1" applyFont="1" applyFill="1" applyBorder="1" applyAlignment="1">
      <alignment horizontal="left" vertical="center" wrapText="1"/>
    </xf>
    <xf numFmtId="165" fontId="3" fillId="0" borderId="1" xfId="0" applyNumberFormat="1" applyFont="1" applyFill="1" applyBorder="1" applyAlignment="1">
      <alignment horizontal="left" vertical="center" wrapText="1"/>
    </xf>
  </cellXfs>
  <cellStyles count="6">
    <cellStyle name="Обычный" xfId="0" builtinId="0"/>
    <cellStyle name="Обычный 2" xfId="2"/>
    <cellStyle name="Обычный 3" xfId="4"/>
    <cellStyle name="Обычный_ЕЭТ ГВО 2013_2014" xfId="1"/>
    <cellStyle name="Обычный_Отключения 3 вариант" xfId="3"/>
    <cellStyle name="Финансовый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54428</xdr:colOff>
      <xdr:row>0</xdr:row>
      <xdr:rowOff>54427</xdr:rowOff>
    </xdr:from>
    <xdr:to>
      <xdr:col>4</xdr:col>
      <xdr:colOff>247649</xdr:colOff>
      <xdr:row>12</xdr:row>
      <xdr:rowOff>76199</xdr:rowOff>
    </xdr:to>
    <xdr:sp macro="" textlink="">
      <xdr:nvSpPr>
        <xdr:cNvPr id="3" name="Text Box 3"/>
        <xdr:cNvSpPr txBox="1">
          <a:spLocks noChangeArrowheads="1"/>
        </xdr:cNvSpPr>
      </xdr:nvSpPr>
      <xdr:spPr bwMode="auto">
        <a:xfrm>
          <a:off x="5649685" y="54427"/>
          <a:ext cx="2849335" cy="1981201"/>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СОГЛАСОВАНО:                                         </a:t>
          </a:r>
        </a:p>
        <a:p>
          <a:pPr algn="l" rtl="0">
            <a:defRPr sz="1000"/>
          </a:pPr>
          <a:endPar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endParaRPr>
        </a:p>
        <a:p>
          <a:pPr algn="l" rtl="0">
            <a:defRPr sz="1000"/>
          </a:pPr>
          <a:r>
            <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Директор Филиала АО «СО ЕЭС» </a:t>
          </a:r>
        </a:p>
        <a:p>
          <a:pPr algn="l" rtl="0">
            <a:defRPr sz="1000"/>
          </a:pPr>
          <a:r>
            <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Кемеровское</a:t>
          </a:r>
          <a:r>
            <a:rPr lang="ru-RU" sz="1300" b="0" i="0" strike="noStrike" baseline="0">
              <a:solidFill>
                <a:srgbClr val="000000"/>
              </a:solidFill>
              <a:latin typeface="Times New Roman" panose="02020603050405020304" pitchFamily="18" charset="0"/>
              <a:ea typeface="Tahoma" panose="020B0604030504040204" pitchFamily="34" charset="0"/>
              <a:cs typeface="Times New Roman" panose="02020603050405020304" pitchFamily="18" charset="0"/>
            </a:rPr>
            <a:t> РДУ</a:t>
          </a:r>
          <a:endPar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endParaRPr>
        </a:p>
        <a:p>
          <a:pPr algn="l" rtl="0">
            <a:defRPr sz="1000"/>
          </a:pPr>
          <a:endPar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endParaRPr>
        </a:p>
        <a:p>
          <a:pPr algn="l" rtl="0">
            <a:defRPr sz="1000"/>
          </a:pPr>
          <a:endPar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endParaRPr>
        </a:p>
        <a:p>
          <a:pPr algn="l" rtl="0">
            <a:defRPr sz="1000"/>
          </a:pPr>
          <a:r>
            <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_______________________ </a:t>
          </a:r>
          <a:r>
            <a:rPr lang="ru-RU" sz="1300" b="0" i="0" strike="noStrike" baseline="0">
              <a:solidFill>
                <a:srgbClr val="000000"/>
              </a:solidFill>
              <a:latin typeface="Times New Roman" panose="02020603050405020304" pitchFamily="18" charset="0"/>
              <a:ea typeface="Tahoma" panose="020B0604030504040204" pitchFamily="34" charset="0"/>
              <a:cs typeface="Times New Roman" panose="02020603050405020304" pitchFamily="18" charset="0"/>
            </a:rPr>
            <a:t>П.В. Якис</a:t>
          </a:r>
        </a:p>
        <a:p>
          <a:pPr algn="l" rtl="0">
            <a:defRPr sz="1000"/>
          </a:pPr>
          <a:r>
            <a:rPr lang="ru-RU" sz="1300" b="0" i="0" strike="noStrike" baseline="0">
              <a:solidFill>
                <a:srgbClr val="000000"/>
              </a:solidFill>
              <a:latin typeface="Times New Roman" panose="02020603050405020304" pitchFamily="18" charset="0"/>
              <a:ea typeface="Tahoma" panose="020B0604030504040204" pitchFamily="34" charset="0"/>
              <a:cs typeface="Times New Roman" panose="02020603050405020304" pitchFamily="18" charset="0"/>
            </a:rPr>
            <a:t>           </a:t>
          </a:r>
        </a:p>
        <a:p>
          <a:pPr algn="l" rtl="0">
            <a:defRPr sz="1000"/>
          </a:pPr>
          <a:r>
            <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«_____»___________________ 2018 г.</a:t>
          </a:r>
        </a:p>
        <a:p>
          <a:pPr algn="l" rtl="0">
            <a:defRPr sz="1000"/>
          </a:pPr>
          <a:endParaRPr lang="ru-RU" sz="1200" b="0" i="0" strike="noStrike">
            <a:solidFill>
              <a:srgbClr val="000000"/>
            </a:solidFill>
            <a:latin typeface="Arial Cyr"/>
          </a:endParaRPr>
        </a:p>
      </xdr:txBody>
    </xdr:sp>
    <xdr:clientData/>
  </xdr:twoCellAnchor>
  <xdr:twoCellAnchor>
    <xdr:from>
      <xdr:col>8</xdr:col>
      <xdr:colOff>435429</xdr:colOff>
      <xdr:row>0</xdr:row>
      <xdr:rowOff>46263</xdr:rowOff>
    </xdr:from>
    <xdr:to>
      <xdr:col>13</xdr:col>
      <xdr:colOff>603356</xdr:colOff>
      <xdr:row>12</xdr:row>
      <xdr:rowOff>76199</xdr:rowOff>
    </xdr:to>
    <xdr:sp macro="" textlink="">
      <xdr:nvSpPr>
        <xdr:cNvPr id="4" name="Text Box 2"/>
        <xdr:cNvSpPr txBox="1">
          <a:spLocks noChangeArrowheads="1"/>
        </xdr:cNvSpPr>
      </xdr:nvSpPr>
      <xdr:spPr bwMode="auto">
        <a:xfrm>
          <a:off x="11255829" y="46263"/>
          <a:ext cx="3379213" cy="1989365"/>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УТВЕРЖДАЮ:</a:t>
          </a:r>
        </a:p>
        <a:p>
          <a:pPr algn="l" rtl="0">
            <a:defRPr sz="1000"/>
          </a:pPr>
          <a:endPar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endParaRPr>
        </a:p>
        <a:p>
          <a:pPr algn="l" rtl="0">
            <a:defRPr sz="1000"/>
          </a:pPr>
          <a:r>
            <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И.о.</a:t>
          </a:r>
          <a:r>
            <a:rPr lang="ru-RU" sz="1300" b="0" i="0" strike="noStrike" baseline="0">
              <a:solidFill>
                <a:srgbClr val="000000"/>
              </a:solidFill>
              <a:latin typeface="Times New Roman" panose="02020603050405020304" pitchFamily="18" charset="0"/>
              <a:ea typeface="Tahoma" panose="020B0604030504040204" pitchFamily="34" charset="0"/>
              <a:cs typeface="Times New Roman" panose="02020603050405020304" pitchFamily="18" charset="0"/>
            </a:rPr>
            <a:t> з</a:t>
          </a:r>
          <a:r>
            <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аместителя генерального директора - директора филиала ПАО "МРСК Сибири" - «Кузбассэнерго - РЭС»</a:t>
          </a:r>
        </a:p>
        <a:p>
          <a:pPr algn="l" rtl="0">
            <a:defRPr sz="1000"/>
          </a:pPr>
          <a:endPar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endParaRPr>
        </a:p>
        <a:p>
          <a:pPr algn="l" rtl="0">
            <a:defRPr sz="1000"/>
          </a:pPr>
          <a:r>
            <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__________________ Б.И.</a:t>
          </a:r>
          <a:r>
            <a:rPr lang="ru-RU" sz="1300" b="0" i="0" strike="noStrike" baseline="0">
              <a:solidFill>
                <a:srgbClr val="000000"/>
              </a:solidFill>
              <a:latin typeface="Times New Roman" panose="02020603050405020304" pitchFamily="18" charset="0"/>
              <a:ea typeface="Tahoma" panose="020B0604030504040204" pitchFamily="34" charset="0"/>
              <a:cs typeface="Times New Roman" panose="02020603050405020304" pitchFamily="18" charset="0"/>
            </a:rPr>
            <a:t> Берлин</a:t>
          </a:r>
        </a:p>
        <a:p>
          <a:pPr algn="l" rtl="0">
            <a:defRPr sz="1000"/>
          </a:pPr>
          <a:endPar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endParaRPr>
        </a:p>
        <a:p>
          <a:pPr algn="l" rtl="0">
            <a:defRPr sz="1000"/>
          </a:pPr>
          <a:r>
            <a:rPr lang="ru-RU" sz="13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«____»__________________ 2018 г.</a:t>
          </a:r>
        </a:p>
        <a:p>
          <a:pPr algn="l" rtl="0">
            <a:defRPr sz="1000"/>
          </a:pPr>
          <a:endParaRPr lang="ru-RU" sz="1200" b="0" i="0" strike="noStrike">
            <a:solidFill>
              <a:srgbClr val="000000"/>
            </a:solidFill>
            <a:latin typeface="Arial Cyr"/>
          </a:endParaRPr>
        </a:p>
      </xdr:txBody>
    </xdr:sp>
    <xdr:clientData/>
  </xdr:twoCellAnchor>
  <xdr:twoCellAnchor>
    <xdr:from>
      <xdr:col>0</xdr:col>
      <xdr:colOff>148318</xdr:colOff>
      <xdr:row>0</xdr:row>
      <xdr:rowOff>80281</xdr:rowOff>
    </xdr:from>
    <xdr:to>
      <xdr:col>1</xdr:col>
      <xdr:colOff>2764972</xdr:colOff>
      <xdr:row>12</xdr:row>
      <xdr:rowOff>43541</xdr:rowOff>
    </xdr:to>
    <xdr:sp macro="" textlink="">
      <xdr:nvSpPr>
        <xdr:cNvPr id="5" name="Text Box 43"/>
        <xdr:cNvSpPr txBox="1">
          <a:spLocks noChangeArrowheads="1"/>
        </xdr:cNvSpPr>
      </xdr:nvSpPr>
      <xdr:spPr bwMode="auto">
        <a:xfrm>
          <a:off x="148318" y="80281"/>
          <a:ext cx="3062968" cy="1922689"/>
        </a:xfrm>
        <a:prstGeom prst="rect">
          <a:avLst/>
        </a:prstGeom>
        <a:solidFill>
          <a:srgbClr val="FFFFFF"/>
        </a:solidFill>
        <a:ln w="9525">
          <a:noFill/>
          <a:miter lim="800000"/>
          <a:headEnd/>
          <a:tailEnd/>
        </a:ln>
      </xdr:spPr>
      <xdr:txBody>
        <a:bodyPr vertOverflow="clip" wrap="square" lIns="36576" tIns="22860" rIns="0" bIns="0" anchor="t" upright="1"/>
        <a:lstStyle/>
        <a:p>
          <a:pPr rtl="0"/>
          <a:r>
            <a:rPr lang="ru-RU" sz="1300" b="0" i="0">
              <a:effectLst/>
              <a:latin typeface="Times New Roman" panose="02020603050405020304" pitchFamily="18" charset="0"/>
              <a:ea typeface="+mn-ea"/>
              <a:cs typeface="Times New Roman" panose="02020603050405020304" pitchFamily="18" charset="0"/>
            </a:rPr>
            <a:t>СОГЛАСОВАНО:                                         </a:t>
          </a:r>
        </a:p>
        <a:p>
          <a:pPr rtl="0"/>
          <a:endParaRPr lang="ru-RU" sz="1300" b="0" i="0">
            <a:effectLst/>
            <a:latin typeface="Times New Roman" panose="02020603050405020304" pitchFamily="18" charset="0"/>
            <a:ea typeface="+mn-ea"/>
            <a:cs typeface="Times New Roman" panose="02020603050405020304" pitchFamily="18" charset="0"/>
          </a:endParaRPr>
        </a:p>
        <a:p>
          <a:pPr rtl="0"/>
          <a:r>
            <a:rPr lang="ru-RU" sz="1300" b="0" i="0">
              <a:effectLst/>
              <a:latin typeface="Times New Roman" panose="02020603050405020304" pitchFamily="18" charset="0"/>
              <a:ea typeface="+mn-ea"/>
              <a:cs typeface="Times New Roman" panose="02020603050405020304" pitchFamily="18" charset="0"/>
            </a:rPr>
            <a:t>И.о. заместителя Губернатора Кемеровской области (по жилищно-коммунальному и дорожному комплексу)</a:t>
          </a:r>
        </a:p>
        <a:p>
          <a:pPr rtl="0"/>
          <a:r>
            <a:rPr lang="ru-RU" sz="1300" b="0" i="0">
              <a:effectLst/>
              <a:latin typeface="Times New Roman" panose="02020603050405020304" pitchFamily="18" charset="0"/>
              <a:ea typeface="+mn-ea"/>
              <a:cs typeface="Times New Roman" panose="02020603050405020304" pitchFamily="18" charset="0"/>
            </a:rPr>
            <a:t>       </a:t>
          </a:r>
        </a:p>
        <a:p>
          <a:pPr rtl="0"/>
          <a:r>
            <a:rPr lang="ru-RU" sz="1300" b="0" i="0">
              <a:effectLst/>
              <a:latin typeface="Times New Roman" panose="02020603050405020304" pitchFamily="18" charset="0"/>
              <a:ea typeface="+mn-ea"/>
              <a:cs typeface="Times New Roman" panose="02020603050405020304" pitchFamily="18" charset="0"/>
            </a:rPr>
            <a:t>___________________ В.Н. Телегин</a:t>
          </a:r>
        </a:p>
        <a:p>
          <a:pPr rtl="0"/>
          <a:endParaRPr lang="ru-RU" sz="1300" b="0" i="0">
            <a:effectLst/>
            <a:latin typeface="Times New Roman" panose="02020603050405020304" pitchFamily="18" charset="0"/>
            <a:ea typeface="+mn-ea"/>
            <a:cs typeface="Times New Roman" panose="02020603050405020304" pitchFamily="18" charset="0"/>
          </a:endParaRPr>
        </a:p>
        <a:p>
          <a:pPr rtl="0"/>
          <a:r>
            <a:rPr lang="ru-RU" sz="1300" b="0" i="0">
              <a:effectLst/>
              <a:latin typeface="Times New Roman" panose="02020603050405020304" pitchFamily="18" charset="0"/>
              <a:ea typeface="+mn-ea"/>
              <a:cs typeface="Times New Roman" panose="02020603050405020304" pitchFamily="18" charset="0"/>
            </a:rPr>
            <a:t>«____»_________________ 2018 г.</a:t>
          </a:r>
        </a:p>
        <a:p>
          <a:pPr algn="l" rtl="0">
            <a:defRPr sz="1000"/>
          </a:pPr>
          <a:endParaRPr lang="ru-RU" sz="1200" b="0" i="0" strike="noStrike">
            <a:solidFill>
              <a:srgbClr val="000000"/>
            </a:solidFill>
            <a:latin typeface="Arial Cyr"/>
          </a:endParaRP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027"/>
  <sheetViews>
    <sheetView tabSelected="1" view="pageBreakPreview" zoomScale="70" zoomScaleNormal="70" zoomScaleSheetLayoutView="70" workbookViewId="0">
      <selection activeCell="H7" sqref="H7"/>
    </sheetView>
  </sheetViews>
  <sheetFormatPr defaultColWidth="9.109375" defaultRowHeight="13.2" x14ac:dyDescent="0.25"/>
  <cols>
    <col min="1" max="1" width="6.44140625" style="1" customWidth="1"/>
    <col min="2" max="2" width="75" style="2" customWidth="1"/>
    <col min="3" max="3" width="38.77734375" style="3" customWidth="1"/>
    <col min="4" max="4" width="34.109375" style="3" hidden="1" customWidth="1"/>
    <col min="5" max="14" width="9.33203125" style="4" customWidth="1"/>
    <col min="15" max="15" width="58.88671875" style="5" customWidth="1"/>
    <col min="16" max="16" width="9.109375" style="13"/>
    <col min="17" max="17" width="26.33203125" style="13" customWidth="1"/>
    <col min="18" max="16384" width="9.109375" style="13"/>
  </cols>
  <sheetData>
    <row r="1" spans="1:15" s="6" customFormat="1" x14ac:dyDescent="0.25">
      <c r="A1" s="1"/>
      <c r="B1" s="2"/>
      <c r="C1" s="3"/>
      <c r="D1" s="3"/>
      <c r="E1" s="4"/>
      <c r="F1" s="4"/>
      <c r="G1" s="4"/>
      <c r="H1" s="4"/>
      <c r="I1" s="4"/>
      <c r="J1" s="4"/>
      <c r="K1" s="4"/>
      <c r="L1" s="4"/>
      <c r="M1" s="4"/>
      <c r="N1" s="4"/>
      <c r="O1" s="5"/>
    </row>
    <row r="2" spans="1:15" s="12" customFormat="1" x14ac:dyDescent="0.25">
      <c r="A2" s="7"/>
      <c r="B2" s="8"/>
      <c r="C2" s="9"/>
      <c r="D2" s="9"/>
      <c r="E2" s="10"/>
      <c r="F2" s="10"/>
      <c r="G2" s="10"/>
      <c r="H2" s="10"/>
      <c r="I2" s="10"/>
      <c r="J2" s="10"/>
      <c r="K2" s="10"/>
      <c r="L2" s="10"/>
      <c r="M2" s="10"/>
      <c r="N2" s="10"/>
      <c r="O2" s="11"/>
    </row>
    <row r="3" spans="1:15" s="12" customFormat="1" x14ac:dyDescent="0.25">
      <c r="A3" s="7"/>
      <c r="B3" s="8"/>
      <c r="C3" s="9"/>
      <c r="D3" s="9"/>
      <c r="E3" s="10"/>
      <c r="F3" s="10"/>
      <c r="G3" s="10"/>
      <c r="H3" s="10"/>
      <c r="I3" s="10"/>
      <c r="J3" s="10"/>
      <c r="K3" s="10"/>
      <c r="L3" s="10"/>
      <c r="M3" s="10"/>
      <c r="N3" s="10"/>
      <c r="O3" s="11"/>
    </row>
    <row r="4" spans="1:15" s="12" customFormat="1" x14ac:dyDescent="0.25">
      <c r="A4" s="7"/>
      <c r="B4" s="8"/>
      <c r="C4" s="9"/>
      <c r="D4" s="9"/>
      <c r="E4" s="10"/>
      <c r="F4" s="10"/>
      <c r="G4" s="10"/>
      <c r="H4" s="10"/>
      <c r="I4" s="10"/>
      <c r="J4" s="10"/>
      <c r="K4" s="10"/>
      <c r="L4" s="10"/>
      <c r="M4" s="10"/>
      <c r="N4" s="10"/>
      <c r="O4" s="11"/>
    </row>
    <row r="5" spans="1:15" s="12" customFormat="1" x14ac:dyDescent="0.25">
      <c r="A5" s="7"/>
      <c r="B5" s="8"/>
      <c r="C5" s="9"/>
      <c r="D5" s="9"/>
      <c r="E5" s="10"/>
      <c r="F5" s="10"/>
      <c r="G5" s="10"/>
      <c r="H5" s="10"/>
      <c r="I5" s="10"/>
      <c r="J5" s="10"/>
      <c r="K5" s="10"/>
      <c r="L5" s="10"/>
      <c r="M5" s="10"/>
      <c r="N5" s="10"/>
      <c r="O5" s="11"/>
    </row>
    <row r="6" spans="1:15" s="12" customFormat="1" x14ac:dyDescent="0.25">
      <c r="A6" s="7"/>
      <c r="B6" s="8"/>
      <c r="C6" s="9"/>
      <c r="D6" s="9"/>
      <c r="E6" s="10"/>
      <c r="F6" s="10"/>
      <c r="G6" s="10"/>
      <c r="H6" s="10"/>
      <c r="I6" s="10"/>
      <c r="J6" s="10"/>
      <c r="K6" s="10"/>
      <c r="L6" s="10"/>
      <c r="M6" s="10"/>
      <c r="N6" s="10"/>
      <c r="O6" s="11"/>
    </row>
    <row r="7" spans="1:15" s="12" customFormat="1" x14ac:dyDescent="0.25">
      <c r="A7" s="7"/>
      <c r="B7" s="8"/>
      <c r="C7" s="9"/>
      <c r="D7" s="9"/>
      <c r="E7" s="10"/>
      <c r="F7" s="10"/>
      <c r="G7" s="10"/>
      <c r="H7" s="10"/>
      <c r="I7" s="10"/>
      <c r="J7" s="10"/>
      <c r="K7" s="10"/>
      <c r="L7" s="10"/>
      <c r="M7" s="10"/>
      <c r="N7" s="10"/>
      <c r="O7" s="11"/>
    </row>
    <row r="8" spans="1:15" s="12" customFormat="1" x14ac:dyDescent="0.25">
      <c r="A8" s="7"/>
      <c r="B8" s="8"/>
      <c r="C8" s="9"/>
      <c r="D8" s="9"/>
      <c r="E8" s="10"/>
      <c r="F8" s="10"/>
      <c r="G8" s="10"/>
      <c r="H8" s="10"/>
      <c r="I8" s="10"/>
      <c r="J8" s="10"/>
      <c r="K8" s="10"/>
      <c r="L8" s="10"/>
      <c r="M8" s="10"/>
      <c r="N8" s="10"/>
      <c r="O8" s="11"/>
    </row>
    <row r="9" spans="1:15" s="12" customFormat="1" x14ac:dyDescent="0.25">
      <c r="A9" s="7"/>
      <c r="B9" s="8"/>
      <c r="C9" s="9"/>
      <c r="D9" s="9"/>
      <c r="E9" s="10"/>
      <c r="F9" s="10"/>
      <c r="G9" s="10"/>
      <c r="H9" s="10"/>
      <c r="I9" s="10"/>
      <c r="J9" s="10"/>
      <c r="K9" s="10"/>
      <c r="L9" s="10"/>
      <c r="M9" s="10"/>
      <c r="N9" s="10"/>
      <c r="O9" s="11"/>
    </row>
    <row r="10" spans="1:15" s="12" customFormat="1" x14ac:dyDescent="0.25">
      <c r="A10" s="7"/>
      <c r="B10" s="8"/>
      <c r="C10" s="9"/>
      <c r="D10" s="9"/>
      <c r="E10" s="10"/>
      <c r="F10" s="10"/>
      <c r="G10" s="10"/>
      <c r="H10" s="10"/>
      <c r="I10" s="10"/>
      <c r="J10" s="10"/>
      <c r="K10" s="10"/>
      <c r="L10" s="10"/>
      <c r="M10" s="10"/>
      <c r="N10" s="10"/>
      <c r="O10" s="11"/>
    </row>
    <row r="11" spans="1:15" s="12" customFormat="1" x14ac:dyDescent="0.25">
      <c r="A11" s="7"/>
      <c r="B11" s="8"/>
      <c r="C11" s="9"/>
      <c r="D11" s="9"/>
      <c r="E11" s="10"/>
      <c r="F11" s="10"/>
      <c r="G11" s="10"/>
      <c r="H11" s="10"/>
      <c r="I11" s="10"/>
      <c r="J11" s="10"/>
      <c r="K11" s="10"/>
      <c r="L11" s="10"/>
      <c r="M11" s="10"/>
      <c r="N11" s="10"/>
      <c r="O11" s="11"/>
    </row>
    <row r="12" spans="1:15" s="12" customFormat="1" x14ac:dyDescent="0.25">
      <c r="A12" s="7"/>
      <c r="B12" s="8"/>
      <c r="C12" s="9"/>
      <c r="D12" s="9"/>
      <c r="E12" s="10"/>
      <c r="F12" s="10"/>
      <c r="G12" s="10"/>
      <c r="H12" s="10"/>
      <c r="I12" s="10"/>
      <c r="J12" s="10"/>
      <c r="K12" s="10"/>
      <c r="L12" s="10"/>
      <c r="M12" s="10"/>
      <c r="N12" s="10"/>
      <c r="O12" s="11"/>
    </row>
    <row r="13" spans="1:15" s="6" customFormat="1" x14ac:dyDescent="0.25">
      <c r="A13" s="1"/>
      <c r="B13" s="2"/>
      <c r="C13" s="3"/>
      <c r="D13" s="3"/>
      <c r="E13" s="4"/>
      <c r="F13" s="4"/>
      <c r="G13" s="4"/>
      <c r="H13" s="4"/>
      <c r="I13" s="4"/>
      <c r="J13" s="4"/>
      <c r="K13" s="4"/>
      <c r="L13" s="4"/>
      <c r="M13" s="4"/>
      <c r="N13" s="4"/>
      <c r="O13" s="5"/>
    </row>
    <row r="14" spans="1:15" s="66" customFormat="1" ht="21" x14ac:dyDescent="0.4">
      <c r="A14" s="106" t="s">
        <v>0</v>
      </c>
      <c r="B14" s="106"/>
      <c r="C14" s="106"/>
      <c r="D14" s="106"/>
      <c r="E14" s="106"/>
      <c r="F14" s="106"/>
      <c r="G14" s="106"/>
      <c r="H14" s="106"/>
      <c r="I14" s="106"/>
      <c r="J14" s="106"/>
      <c r="K14" s="106"/>
      <c r="L14" s="106"/>
      <c r="M14" s="106"/>
      <c r="N14" s="106"/>
      <c r="O14" s="84"/>
    </row>
    <row r="15" spans="1:15" s="67" customFormat="1" ht="18.75" customHeight="1" x14ac:dyDescent="0.25">
      <c r="A15" s="107" t="s">
        <v>1338</v>
      </c>
      <c r="B15" s="107"/>
      <c r="C15" s="107"/>
      <c r="D15" s="107"/>
      <c r="E15" s="107"/>
      <c r="F15" s="107"/>
      <c r="G15" s="107"/>
      <c r="H15" s="107"/>
      <c r="I15" s="107"/>
      <c r="J15" s="107"/>
      <c r="K15" s="107"/>
      <c r="L15" s="107"/>
      <c r="M15" s="107"/>
      <c r="N15" s="107"/>
      <c r="O15" s="85"/>
    </row>
    <row r="16" spans="1:15" s="67" customFormat="1" ht="19.5" customHeight="1" x14ac:dyDescent="0.25">
      <c r="A16" s="107" t="s">
        <v>28</v>
      </c>
      <c r="B16" s="107"/>
      <c r="C16" s="107"/>
      <c r="D16" s="107"/>
      <c r="E16" s="107"/>
      <c r="F16" s="107"/>
      <c r="G16" s="107"/>
      <c r="H16" s="107"/>
      <c r="I16" s="107"/>
      <c r="J16" s="107"/>
      <c r="K16" s="107"/>
      <c r="L16" s="107"/>
      <c r="M16" s="107"/>
      <c r="N16" s="107"/>
      <c r="O16" s="85"/>
    </row>
    <row r="17" spans="1:15" x14ac:dyDescent="0.25">
      <c r="A17" s="7"/>
      <c r="B17" s="8"/>
      <c r="C17" s="9"/>
      <c r="D17" s="9"/>
      <c r="E17" s="10"/>
      <c r="F17" s="10"/>
      <c r="G17" s="108"/>
      <c r="H17" s="108"/>
      <c r="I17" s="108"/>
      <c r="J17" s="14"/>
      <c r="K17" s="10"/>
      <c r="L17" s="10"/>
      <c r="M17" s="10"/>
      <c r="N17" s="10"/>
      <c r="O17" s="15"/>
    </row>
    <row r="18" spans="1:15" s="68" customFormat="1" ht="19.5" customHeight="1" x14ac:dyDescent="0.25">
      <c r="A18" s="109" t="s">
        <v>1</v>
      </c>
      <c r="B18" s="110" t="s">
        <v>2</v>
      </c>
      <c r="C18" s="111" t="s">
        <v>3</v>
      </c>
      <c r="D18" s="111" t="s">
        <v>25</v>
      </c>
      <c r="E18" s="112" t="s">
        <v>4</v>
      </c>
      <c r="F18" s="112"/>
      <c r="G18" s="112"/>
      <c r="H18" s="112"/>
      <c r="I18" s="112"/>
      <c r="J18" s="112"/>
      <c r="K18" s="112"/>
      <c r="L18" s="112"/>
      <c r="M18" s="112"/>
      <c r="N18" s="112"/>
      <c r="O18" s="111" t="s">
        <v>5</v>
      </c>
    </row>
    <row r="19" spans="1:15" s="68" customFormat="1" ht="27.75" customHeight="1" x14ac:dyDescent="0.25">
      <c r="A19" s="109"/>
      <c r="B19" s="110"/>
      <c r="C19" s="111"/>
      <c r="D19" s="111"/>
      <c r="E19" s="86" t="s">
        <v>6</v>
      </c>
      <c r="F19" s="86" t="s">
        <v>7</v>
      </c>
      <c r="G19" s="86" t="s">
        <v>8</v>
      </c>
      <c r="H19" s="86" t="s">
        <v>9</v>
      </c>
      <c r="I19" s="86" t="s">
        <v>10</v>
      </c>
      <c r="J19" s="86" t="s">
        <v>11</v>
      </c>
      <c r="K19" s="86" t="s">
        <v>12</v>
      </c>
      <c r="L19" s="86" t="s">
        <v>13</v>
      </c>
      <c r="M19" s="86" t="s">
        <v>14</v>
      </c>
      <c r="N19" s="86" t="s">
        <v>15</v>
      </c>
      <c r="O19" s="111"/>
    </row>
    <row r="20" spans="1:15" s="68" customFormat="1" ht="52.2" customHeight="1" x14ac:dyDescent="0.25">
      <c r="A20" s="91">
        <v>1</v>
      </c>
      <c r="B20" s="121" t="s">
        <v>26</v>
      </c>
      <c r="C20" s="121"/>
      <c r="D20" s="121"/>
      <c r="E20" s="121"/>
      <c r="F20" s="121"/>
      <c r="G20" s="121"/>
      <c r="H20" s="121"/>
      <c r="I20" s="121"/>
      <c r="J20" s="121"/>
      <c r="K20" s="121"/>
      <c r="L20" s="121"/>
      <c r="M20" s="121"/>
      <c r="N20" s="121"/>
      <c r="O20" s="69"/>
    </row>
    <row r="21" spans="1:15" x14ac:dyDescent="0.25">
      <c r="A21" s="104" t="s">
        <v>48</v>
      </c>
      <c r="B21" s="102" t="s">
        <v>144</v>
      </c>
      <c r="C21" s="20" t="s">
        <v>1352</v>
      </c>
      <c r="D21" s="21"/>
      <c r="E21" s="99">
        <v>0.5</v>
      </c>
      <c r="F21" s="99">
        <v>1</v>
      </c>
      <c r="G21" s="99">
        <v>1.5</v>
      </c>
      <c r="H21" s="99">
        <v>2</v>
      </c>
      <c r="I21" s="99">
        <v>2.5</v>
      </c>
      <c r="J21" s="99">
        <v>3</v>
      </c>
      <c r="K21" s="99">
        <v>3.5</v>
      </c>
      <c r="L21" s="99">
        <v>4</v>
      </c>
      <c r="M21" s="99">
        <v>4.5</v>
      </c>
      <c r="N21" s="99">
        <v>5</v>
      </c>
      <c r="O21" s="98" t="s">
        <v>163</v>
      </c>
    </row>
    <row r="22" spans="1:15" ht="26.4" x14ac:dyDescent="0.25">
      <c r="A22" s="104"/>
      <c r="B22" s="102"/>
      <c r="C22" s="20" t="s">
        <v>1353</v>
      </c>
      <c r="D22" s="21"/>
      <c r="E22" s="99"/>
      <c r="F22" s="99"/>
      <c r="G22" s="99"/>
      <c r="H22" s="99"/>
      <c r="I22" s="99"/>
      <c r="J22" s="99"/>
      <c r="K22" s="99"/>
      <c r="L22" s="99"/>
      <c r="M22" s="99"/>
      <c r="N22" s="99"/>
      <c r="O22" s="98"/>
    </row>
    <row r="23" spans="1:15" x14ac:dyDescent="0.25">
      <c r="A23" s="104"/>
      <c r="B23" s="102"/>
      <c r="C23" s="20" t="s">
        <v>1354</v>
      </c>
      <c r="D23" s="21"/>
      <c r="E23" s="99"/>
      <c r="F23" s="99"/>
      <c r="G23" s="99"/>
      <c r="H23" s="99"/>
      <c r="I23" s="99"/>
      <c r="J23" s="99"/>
      <c r="K23" s="99"/>
      <c r="L23" s="99"/>
      <c r="M23" s="99"/>
      <c r="N23" s="99"/>
      <c r="O23" s="98"/>
    </row>
    <row r="24" spans="1:15" ht="18.600000000000001" customHeight="1" x14ac:dyDescent="0.25">
      <c r="A24" s="18" t="s">
        <v>49</v>
      </c>
      <c r="B24" s="20" t="s">
        <v>145</v>
      </c>
      <c r="C24" s="20" t="s">
        <v>1355</v>
      </c>
      <c r="D24" s="21"/>
      <c r="E24" s="87">
        <v>0.05</v>
      </c>
      <c r="F24" s="87">
        <v>0.1</v>
      </c>
      <c r="G24" s="87">
        <v>0.15</v>
      </c>
      <c r="H24" s="87">
        <v>0.2</v>
      </c>
      <c r="I24" s="87">
        <v>0.25</v>
      </c>
      <c r="J24" s="87">
        <v>0.3</v>
      </c>
      <c r="K24" s="87">
        <v>0.35</v>
      </c>
      <c r="L24" s="87">
        <v>0.4</v>
      </c>
      <c r="M24" s="87">
        <v>0.45</v>
      </c>
      <c r="N24" s="87">
        <v>0.5</v>
      </c>
      <c r="O24" s="22" t="s">
        <v>163</v>
      </c>
    </row>
    <row r="25" spans="1:15" ht="26.4" x14ac:dyDescent="0.25">
      <c r="A25" s="18" t="s">
        <v>50</v>
      </c>
      <c r="B25" s="19" t="s">
        <v>146</v>
      </c>
      <c r="C25" s="20" t="s">
        <v>1356</v>
      </c>
      <c r="D25" s="21"/>
      <c r="E25" s="87">
        <v>0.05</v>
      </c>
      <c r="F25" s="87">
        <v>0.1</v>
      </c>
      <c r="G25" s="87">
        <v>0.15</v>
      </c>
      <c r="H25" s="87">
        <v>0.2</v>
      </c>
      <c r="I25" s="87">
        <v>0.25</v>
      </c>
      <c r="J25" s="87">
        <v>0.3</v>
      </c>
      <c r="K25" s="87">
        <v>0.35</v>
      </c>
      <c r="L25" s="87">
        <v>0.4</v>
      </c>
      <c r="M25" s="87">
        <v>0.45</v>
      </c>
      <c r="N25" s="87">
        <v>0.5</v>
      </c>
      <c r="O25" s="22" t="s">
        <v>163</v>
      </c>
    </row>
    <row r="26" spans="1:15" ht="26.4" customHeight="1" x14ac:dyDescent="0.25">
      <c r="A26" s="104" t="s">
        <v>51</v>
      </c>
      <c r="B26" s="102" t="s">
        <v>147</v>
      </c>
      <c r="C26" s="20" t="s">
        <v>1357</v>
      </c>
      <c r="D26" s="23"/>
      <c r="E26" s="99">
        <v>0.4</v>
      </c>
      <c r="F26" s="99">
        <v>0.8</v>
      </c>
      <c r="G26" s="99">
        <v>1.2</v>
      </c>
      <c r="H26" s="99">
        <v>1.6</v>
      </c>
      <c r="I26" s="99">
        <v>2</v>
      </c>
      <c r="J26" s="99">
        <v>2.4</v>
      </c>
      <c r="K26" s="99">
        <v>2.8</v>
      </c>
      <c r="L26" s="99">
        <v>3.2</v>
      </c>
      <c r="M26" s="99">
        <v>3.6</v>
      </c>
      <c r="N26" s="99">
        <v>3.8</v>
      </c>
      <c r="O26" s="22" t="s">
        <v>163</v>
      </c>
    </row>
    <row r="27" spans="1:15" ht="26.4" customHeight="1" x14ac:dyDescent="0.25">
      <c r="A27" s="104"/>
      <c r="B27" s="102"/>
      <c r="C27" s="20" t="s">
        <v>1358</v>
      </c>
      <c r="D27" s="23"/>
      <c r="E27" s="99"/>
      <c r="F27" s="99"/>
      <c r="G27" s="99"/>
      <c r="H27" s="99"/>
      <c r="I27" s="99"/>
      <c r="J27" s="99"/>
      <c r="K27" s="99"/>
      <c r="L27" s="99"/>
      <c r="M27" s="99"/>
      <c r="N27" s="99"/>
      <c r="O27" s="22" t="s">
        <v>163</v>
      </c>
    </row>
    <row r="28" spans="1:15" ht="16.8" customHeight="1" x14ac:dyDescent="0.25">
      <c r="A28" s="104" t="s">
        <v>52</v>
      </c>
      <c r="B28" s="102" t="s">
        <v>148</v>
      </c>
      <c r="C28" s="20" t="s">
        <v>1359</v>
      </c>
      <c r="D28" s="21"/>
      <c r="E28" s="99">
        <v>0.45</v>
      </c>
      <c r="F28" s="99">
        <v>0.9</v>
      </c>
      <c r="G28" s="99">
        <v>1.35</v>
      </c>
      <c r="H28" s="99">
        <v>1.8</v>
      </c>
      <c r="I28" s="99">
        <v>2.5</v>
      </c>
      <c r="J28" s="99">
        <v>2.7</v>
      </c>
      <c r="K28" s="99">
        <v>3.15</v>
      </c>
      <c r="L28" s="99">
        <v>3.6</v>
      </c>
      <c r="M28" s="99">
        <v>4.05</v>
      </c>
      <c r="N28" s="99">
        <v>4.2</v>
      </c>
      <c r="O28" s="22" t="s">
        <v>163</v>
      </c>
    </row>
    <row r="29" spans="1:15" ht="16.8" customHeight="1" x14ac:dyDescent="0.25">
      <c r="A29" s="104"/>
      <c r="B29" s="102"/>
      <c r="C29" s="20" t="s">
        <v>138</v>
      </c>
      <c r="D29" s="21"/>
      <c r="E29" s="99"/>
      <c r="F29" s="99"/>
      <c r="G29" s="99"/>
      <c r="H29" s="99"/>
      <c r="I29" s="99"/>
      <c r="J29" s="99"/>
      <c r="K29" s="99"/>
      <c r="L29" s="99"/>
      <c r="M29" s="99"/>
      <c r="N29" s="99"/>
      <c r="O29" s="22" t="s">
        <v>163</v>
      </c>
    </row>
    <row r="30" spans="1:15" ht="26.4" x14ac:dyDescent="0.25">
      <c r="A30" s="104" t="s">
        <v>53</v>
      </c>
      <c r="B30" s="102" t="s">
        <v>149</v>
      </c>
      <c r="C30" s="20" t="s">
        <v>1360</v>
      </c>
      <c r="D30" s="21"/>
      <c r="E30" s="99">
        <v>2.4</v>
      </c>
      <c r="F30" s="99">
        <v>4.8</v>
      </c>
      <c r="G30" s="99">
        <v>7.2</v>
      </c>
      <c r="H30" s="99">
        <v>9.6</v>
      </c>
      <c r="I30" s="99">
        <v>12</v>
      </c>
      <c r="J30" s="99">
        <v>14.4</v>
      </c>
      <c r="K30" s="99">
        <v>16.8</v>
      </c>
      <c r="L30" s="99">
        <v>19.2</v>
      </c>
      <c r="M30" s="99">
        <v>21.6</v>
      </c>
      <c r="N30" s="99">
        <v>22.2</v>
      </c>
      <c r="O30" s="22" t="s">
        <v>163</v>
      </c>
    </row>
    <row r="31" spans="1:15" ht="26.4" x14ac:dyDescent="0.25">
      <c r="A31" s="104"/>
      <c r="B31" s="102"/>
      <c r="C31" s="20" t="s">
        <v>1361</v>
      </c>
      <c r="D31" s="23"/>
      <c r="E31" s="99"/>
      <c r="F31" s="99"/>
      <c r="G31" s="99"/>
      <c r="H31" s="99"/>
      <c r="I31" s="99"/>
      <c r="J31" s="99"/>
      <c r="K31" s="99"/>
      <c r="L31" s="99"/>
      <c r="M31" s="99"/>
      <c r="N31" s="99"/>
      <c r="O31" s="22" t="s">
        <v>163</v>
      </c>
    </row>
    <row r="32" spans="1:15" ht="26.4" x14ac:dyDescent="0.25">
      <c r="A32" s="104"/>
      <c r="B32" s="102"/>
      <c r="C32" s="20" t="s">
        <v>1362</v>
      </c>
      <c r="D32" s="21"/>
      <c r="E32" s="99"/>
      <c r="F32" s="99"/>
      <c r="G32" s="99"/>
      <c r="H32" s="99"/>
      <c r="I32" s="99"/>
      <c r="J32" s="99"/>
      <c r="K32" s="99"/>
      <c r="L32" s="99"/>
      <c r="M32" s="99"/>
      <c r="N32" s="99"/>
      <c r="O32" s="22" t="s">
        <v>163</v>
      </c>
    </row>
    <row r="33" spans="1:15" ht="26.4" x14ac:dyDescent="0.25">
      <c r="A33" s="104" t="s">
        <v>54</v>
      </c>
      <c r="B33" s="102" t="s">
        <v>150</v>
      </c>
      <c r="C33" s="20" t="s">
        <v>1363</v>
      </c>
      <c r="D33" s="24"/>
      <c r="E33" s="99">
        <v>0.08</v>
      </c>
      <c r="F33" s="99">
        <v>0.16</v>
      </c>
      <c r="G33" s="99">
        <v>0.24</v>
      </c>
      <c r="H33" s="99">
        <v>0.28000000000000003</v>
      </c>
      <c r="I33" s="99">
        <v>0.35</v>
      </c>
      <c r="J33" s="99">
        <v>0.48</v>
      </c>
      <c r="K33" s="99">
        <v>0.56000000000000005</v>
      </c>
      <c r="L33" s="99">
        <v>0.64</v>
      </c>
      <c r="M33" s="99">
        <v>0.72</v>
      </c>
      <c r="N33" s="99">
        <v>0.8</v>
      </c>
      <c r="O33" s="22" t="s">
        <v>163</v>
      </c>
    </row>
    <row r="34" spans="1:15" ht="26.4" x14ac:dyDescent="0.25">
      <c r="A34" s="104"/>
      <c r="B34" s="102"/>
      <c r="C34" s="20" t="s">
        <v>1364</v>
      </c>
      <c r="D34" s="24"/>
      <c r="E34" s="99"/>
      <c r="F34" s="99"/>
      <c r="G34" s="99"/>
      <c r="H34" s="99"/>
      <c r="I34" s="99"/>
      <c r="J34" s="99"/>
      <c r="K34" s="99"/>
      <c r="L34" s="99"/>
      <c r="M34" s="99"/>
      <c r="N34" s="99"/>
      <c r="O34" s="22" t="s">
        <v>163</v>
      </c>
    </row>
    <row r="35" spans="1:15" ht="26.4" x14ac:dyDescent="0.25">
      <c r="A35" s="18" t="s">
        <v>55</v>
      </c>
      <c r="B35" s="20" t="s">
        <v>151</v>
      </c>
      <c r="C35" s="20" t="s">
        <v>1351</v>
      </c>
      <c r="D35" s="24"/>
      <c r="E35" s="87">
        <v>0.2</v>
      </c>
      <c r="F35" s="87">
        <v>0.4</v>
      </c>
      <c r="G35" s="87">
        <v>0.6</v>
      </c>
      <c r="H35" s="87">
        <v>0.8</v>
      </c>
      <c r="I35" s="87">
        <v>1</v>
      </c>
      <c r="J35" s="87">
        <v>1.2</v>
      </c>
      <c r="K35" s="87">
        <v>1.4</v>
      </c>
      <c r="L35" s="87">
        <v>1.6</v>
      </c>
      <c r="M35" s="87">
        <v>1.8</v>
      </c>
      <c r="N35" s="87">
        <v>2.2000000000000002</v>
      </c>
      <c r="O35" s="22" t="s">
        <v>163</v>
      </c>
    </row>
    <row r="36" spans="1:15" ht="19.8" customHeight="1" x14ac:dyDescent="0.25">
      <c r="A36" s="18" t="s">
        <v>56</v>
      </c>
      <c r="B36" s="20" t="s">
        <v>148</v>
      </c>
      <c r="C36" s="20" t="s">
        <v>164</v>
      </c>
      <c r="D36" s="24"/>
      <c r="E36" s="87">
        <v>0.1</v>
      </c>
      <c r="F36" s="87">
        <v>0.2</v>
      </c>
      <c r="G36" s="87">
        <v>0.3</v>
      </c>
      <c r="H36" s="87">
        <v>0.4</v>
      </c>
      <c r="I36" s="87">
        <v>0.5</v>
      </c>
      <c r="J36" s="87">
        <v>0.6</v>
      </c>
      <c r="K36" s="87">
        <v>0.7</v>
      </c>
      <c r="L36" s="87">
        <v>0.8</v>
      </c>
      <c r="M36" s="87">
        <v>0.9</v>
      </c>
      <c r="N36" s="87">
        <v>1.1000000000000001</v>
      </c>
      <c r="O36" s="22" t="s">
        <v>163</v>
      </c>
    </row>
    <row r="37" spans="1:15" ht="26.4" x14ac:dyDescent="0.25">
      <c r="A37" s="18" t="s">
        <v>57</v>
      </c>
      <c r="B37" s="20" t="s">
        <v>152</v>
      </c>
      <c r="C37" s="20" t="s">
        <v>139</v>
      </c>
      <c r="D37" s="24"/>
      <c r="E37" s="87">
        <v>0.18</v>
      </c>
      <c r="F37" s="87">
        <v>0.36</v>
      </c>
      <c r="G37" s="87">
        <v>0.54</v>
      </c>
      <c r="H37" s="87">
        <v>0.72</v>
      </c>
      <c r="I37" s="87">
        <v>0.9</v>
      </c>
      <c r="J37" s="87">
        <v>1.08</v>
      </c>
      <c r="K37" s="87">
        <v>1.26</v>
      </c>
      <c r="L37" s="87">
        <v>1.44</v>
      </c>
      <c r="M37" s="87">
        <v>1.62</v>
      </c>
      <c r="N37" s="87">
        <v>1.8</v>
      </c>
      <c r="O37" s="22" t="s">
        <v>163</v>
      </c>
    </row>
    <row r="38" spans="1:15" ht="18.600000000000001" customHeight="1" x14ac:dyDescent="0.25">
      <c r="A38" s="18" t="s">
        <v>58</v>
      </c>
      <c r="B38" s="19" t="s">
        <v>153</v>
      </c>
      <c r="C38" s="20" t="s">
        <v>1365</v>
      </c>
      <c r="D38" s="24"/>
      <c r="E38" s="87"/>
      <c r="F38" s="87"/>
      <c r="G38" s="87">
        <v>7</v>
      </c>
      <c r="H38" s="87">
        <v>9</v>
      </c>
      <c r="I38" s="87">
        <v>14</v>
      </c>
      <c r="J38" s="87">
        <v>16</v>
      </c>
      <c r="K38" s="87">
        <v>18</v>
      </c>
      <c r="L38" s="87">
        <v>20</v>
      </c>
      <c r="M38" s="87">
        <v>22</v>
      </c>
      <c r="N38" s="87">
        <v>24</v>
      </c>
      <c r="O38" s="22" t="s">
        <v>163</v>
      </c>
    </row>
    <row r="39" spans="1:15" x14ac:dyDescent="0.25">
      <c r="A39" s="104" t="s">
        <v>59</v>
      </c>
      <c r="B39" s="102" t="s">
        <v>154</v>
      </c>
      <c r="C39" s="20" t="s">
        <v>1368</v>
      </c>
      <c r="D39" s="24"/>
      <c r="E39" s="99">
        <v>0.5</v>
      </c>
      <c r="F39" s="99">
        <v>1</v>
      </c>
      <c r="G39" s="99">
        <v>1.5</v>
      </c>
      <c r="H39" s="99">
        <v>2</v>
      </c>
      <c r="I39" s="99">
        <v>2.5</v>
      </c>
      <c r="J39" s="99">
        <v>3</v>
      </c>
      <c r="K39" s="99">
        <v>3.5</v>
      </c>
      <c r="L39" s="99">
        <v>4</v>
      </c>
      <c r="M39" s="99">
        <v>4.5</v>
      </c>
      <c r="N39" s="99">
        <v>5.4</v>
      </c>
      <c r="O39" s="22" t="s">
        <v>163</v>
      </c>
    </row>
    <row r="40" spans="1:15" x14ac:dyDescent="0.25">
      <c r="A40" s="104"/>
      <c r="B40" s="102"/>
      <c r="C40" s="20" t="s">
        <v>1374</v>
      </c>
      <c r="D40" s="24"/>
      <c r="E40" s="99"/>
      <c r="F40" s="99"/>
      <c r="G40" s="99"/>
      <c r="H40" s="99"/>
      <c r="I40" s="99"/>
      <c r="J40" s="99"/>
      <c r="K40" s="99"/>
      <c r="L40" s="99"/>
      <c r="M40" s="99"/>
      <c r="N40" s="99"/>
      <c r="O40" s="22" t="s">
        <v>163</v>
      </c>
    </row>
    <row r="41" spans="1:15" x14ac:dyDescent="0.25">
      <c r="A41" s="104" t="s">
        <v>60</v>
      </c>
      <c r="B41" s="102" t="s">
        <v>155</v>
      </c>
      <c r="C41" s="20" t="s">
        <v>1369</v>
      </c>
      <c r="D41" s="24"/>
      <c r="E41" s="99">
        <v>0.34</v>
      </c>
      <c r="F41" s="99">
        <v>0.68</v>
      </c>
      <c r="G41" s="99">
        <v>1.02</v>
      </c>
      <c r="H41" s="99">
        <v>1.36</v>
      </c>
      <c r="I41" s="99">
        <v>1.7</v>
      </c>
      <c r="J41" s="99">
        <v>2.04</v>
      </c>
      <c r="K41" s="99">
        <v>2.38</v>
      </c>
      <c r="L41" s="99">
        <v>2.72</v>
      </c>
      <c r="M41" s="99">
        <v>3.06</v>
      </c>
      <c r="N41" s="99">
        <v>3.4</v>
      </c>
      <c r="O41" s="98" t="s">
        <v>163</v>
      </c>
    </row>
    <row r="42" spans="1:15" x14ac:dyDescent="0.25">
      <c r="A42" s="104"/>
      <c r="B42" s="102"/>
      <c r="C42" s="20" t="s">
        <v>1370</v>
      </c>
      <c r="D42" s="24"/>
      <c r="E42" s="99"/>
      <c r="F42" s="99"/>
      <c r="G42" s="99"/>
      <c r="H42" s="99"/>
      <c r="I42" s="99"/>
      <c r="J42" s="99"/>
      <c r="K42" s="99"/>
      <c r="L42" s="99"/>
      <c r="M42" s="99"/>
      <c r="N42" s="99"/>
      <c r="O42" s="98"/>
    </row>
    <row r="43" spans="1:15" x14ac:dyDescent="0.25">
      <c r="A43" s="104" t="s">
        <v>61</v>
      </c>
      <c r="B43" s="105" t="s">
        <v>156</v>
      </c>
      <c r="C43" s="25" t="s">
        <v>1375</v>
      </c>
      <c r="D43" s="79"/>
      <c r="E43" s="103"/>
      <c r="F43" s="103">
        <v>8</v>
      </c>
      <c r="G43" s="103">
        <v>10</v>
      </c>
      <c r="H43" s="103">
        <v>12</v>
      </c>
      <c r="I43" s="103">
        <v>14</v>
      </c>
      <c r="J43" s="103">
        <v>16</v>
      </c>
      <c r="K43" s="103">
        <v>18</v>
      </c>
      <c r="L43" s="103">
        <v>20</v>
      </c>
      <c r="M43" s="103">
        <v>22</v>
      </c>
      <c r="N43" s="103">
        <v>24</v>
      </c>
      <c r="O43" s="98" t="s">
        <v>163</v>
      </c>
    </row>
    <row r="44" spans="1:15" x14ac:dyDescent="0.25">
      <c r="A44" s="104"/>
      <c r="B44" s="105"/>
      <c r="C44" s="19" t="s">
        <v>1376</v>
      </c>
      <c r="D44" s="27"/>
      <c r="E44" s="103"/>
      <c r="F44" s="103"/>
      <c r="G44" s="103"/>
      <c r="H44" s="103"/>
      <c r="I44" s="103"/>
      <c r="J44" s="103"/>
      <c r="K44" s="103"/>
      <c r="L44" s="103"/>
      <c r="M44" s="103"/>
      <c r="N44" s="103"/>
      <c r="O44" s="98"/>
    </row>
    <row r="45" spans="1:15" ht="26.4" x14ac:dyDescent="0.25">
      <c r="A45" s="18" t="s">
        <v>62</v>
      </c>
      <c r="B45" s="19" t="s">
        <v>157</v>
      </c>
      <c r="C45" s="19" t="s">
        <v>1367</v>
      </c>
      <c r="D45" s="27"/>
      <c r="E45" s="29">
        <v>0.43</v>
      </c>
      <c r="F45" s="29">
        <v>0.86</v>
      </c>
      <c r="G45" s="29">
        <v>1.29</v>
      </c>
      <c r="H45" s="29">
        <v>1.72</v>
      </c>
      <c r="I45" s="29">
        <v>2.15</v>
      </c>
      <c r="J45" s="29">
        <v>2.58</v>
      </c>
      <c r="K45" s="29">
        <v>3.01</v>
      </c>
      <c r="L45" s="29">
        <v>3.44</v>
      </c>
      <c r="M45" s="29">
        <v>3.87</v>
      </c>
      <c r="N45" s="29">
        <v>4.3</v>
      </c>
      <c r="O45" s="22" t="s">
        <v>163</v>
      </c>
    </row>
    <row r="46" spans="1:15" ht="26.4" x14ac:dyDescent="0.25">
      <c r="A46" s="18" t="s">
        <v>63</v>
      </c>
      <c r="B46" s="19" t="s">
        <v>157</v>
      </c>
      <c r="C46" s="19" t="s">
        <v>1366</v>
      </c>
      <c r="D46" s="27"/>
      <c r="E46" s="29">
        <v>0.24</v>
      </c>
      <c r="F46" s="29">
        <v>0.48</v>
      </c>
      <c r="G46" s="29">
        <v>0.72</v>
      </c>
      <c r="H46" s="29">
        <v>0.96</v>
      </c>
      <c r="I46" s="29">
        <v>1.2</v>
      </c>
      <c r="J46" s="29">
        <v>1.44</v>
      </c>
      <c r="K46" s="29">
        <v>1.68</v>
      </c>
      <c r="L46" s="29">
        <v>1.92</v>
      </c>
      <c r="M46" s="29">
        <v>2.16</v>
      </c>
      <c r="N46" s="29">
        <v>2.4</v>
      </c>
      <c r="O46" s="22" t="s">
        <v>163</v>
      </c>
    </row>
    <row r="47" spans="1:15" ht="25.2" customHeight="1" x14ac:dyDescent="0.25">
      <c r="A47" s="104" t="s">
        <v>64</v>
      </c>
      <c r="B47" s="102" t="s">
        <v>158</v>
      </c>
      <c r="C47" s="19" t="s">
        <v>1372</v>
      </c>
      <c r="D47" s="27"/>
      <c r="E47" s="100">
        <v>0.47</v>
      </c>
      <c r="F47" s="100">
        <v>0.94</v>
      </c>
      <c r="G47" s="100">
        <v>1.41</v>
      </c>
      <c r="H47" s="100">
        <v>1.88</v>
      </c>
      <c r="I47" s="100">
        <v>2.35</v>
      </c>
      <c r="J47" s="100">
        <v>2.82</v>
      </c>
      <c r="K47" s="100">
        <v>3.39</v>
      </c>
      <c r="L47" s="100">
        <v>3.76</v>
      </c>
      <c r="M47" s="100">
        <v>4.2300000000000004</v>
      </c>
      <c r="N47" s="100">
        <v>4.7</v>
      </c>
      <c r="O47" s="98" t="s">
        <v>163</v>
      </c>
    </row>
    <row r="48" spans="1:15" ht="25.2" customHeight="1" x14ac:dyDescent="0.25">
      <c r="A48" s="104"/>
      <c r="B48" s="102"/>
      <c r="C48" s="19" t="s">
        <v>1373</v>
      </c>
      <c r="D48" s="28"/>
      <c r="E48" s="100"/>
      <c r="F48" s="100"/>
      <c r="G48" s="100"/>
      <c r="H48" s="100"/>
      <c r="I48" s="100"/>
      <c r="J48" s="100"/>
      <c r="K48" s="100"/>
      <c r="L48" s="100"/>
      <c r="M48" s="100"/>
      <c r="N48" s="100"/>
      <c r="O48" s="98"/>
    </row>
    <row r="49" spans="1:15" ht="16.8" customHeight="1" x14ac:dyDescent="0.25">
      <c r="A49" s="18" t="s">
        <v>65</v>
      </c>
      <c r="B49" s="20" t="s">
        <v>159</v>
      </c>
      <c r="C49" s="19" t="s">
        <v>1371</v>
      </c>
      <c r="D49" s="28"/>
      <c r="E49" s="29">
        <v>0.35</v>
      </c>
      <c r="F49" s="29">
        <v>0.7</v>
      </c>
      <c r="G49" s="29">
        <v>1.05</v>
      </c>
      <c r="H49" s="29">
        <v>1.4</v>
      </c>
      <c r="I49" s="29">
        <v>1.75</v>
      </c>
      <c r="J49" s="29">
        <v>2.1</v>
      </c>
      <c r="K49" s="29">
        <v>2.4500000000000002</v>
      </c>
      <c r="L49" s="29">
        <v>2.8</v>
      </c>
      <c r="M49" s="29">
        <v>3.15</v>
      </c>
      <c r="N49" s="29">
        <v>3.3</v>
      </c>
      <c r="O49" s="22" t="s">
        <v>163</v>
      </c>
    </row>
    <row r="50" spans="1:15" ht="15" customHeight="1" x14ac:dyDescent="0.25">
      <c r="A50" s="101" t="s">
        <v>66</v>
      </c>
      <c r="B50" s="102" t="s">
        <v>160</v>
      </c>
      <c r="C50" s="19" t="s">
        <v>140</v>
      </c>
      <c r="D50" s="27"/>
      <c r="E50" s="100">
        <v>0.45</v>
      </c>
      <c r="F50" s="100">
        <v>0.9</v>
      </c>
      <c r="G50" s="100">
        <v>1.35</v>
      </c>
      <c r="H50" s="100">
        <v>1.8</v>
      </c>
      <c r="I50" s="100">
        <v>2.5</v>
      </c>
      <c r="J50" s="100">
        <v>2.7</v>
      </c>
      <c r="K50" s="100">
        <v>3.15</v>
      </c>
      <c r="L50" s="100">
        <v>3.6</v>
      </c>
      <c r="M50" s="100">
        <v>4.05</v>
      </c>
      <c r="N50" s="100">
        <v>4.3</v>
      </c>
      <c r="O50" s="98" t="s">
        <v>163</v>
      </c>
    </row>
    <row r="51" spans="1:15" ht="15" customHeight="1" x14ac:dyDescent="0.25">
      <c r="A51" s="101"/>
      <c r="B51" s="102"/>
      <c r="C51" s="19" t="s">
        <v>141</v>
      </c>
      <c r="D51" s="27"/>
      <c r="E51" s="100"/>
      <c r="F51" s="100"/>
      <c r="G51" s="100"/>
      <c r="H51" s="100"/>
      <c r="I51" s="100"/>
      <c r="J51" s="100"/>
      <c r="K51" s="100"/>
      <c r="L51" s="100"/>
      <c r="M51" s="100"/>
      <c r="N51" s="100"/>
      <c r="O51" s="98"/>
    </row>
    <row r="52" spans="1:15" ht="26.4" x14ac:dyDescent="0.25">
      <c r="A52" s="30" t="s">
        <v>67</v>
      </c>
      <c r="B52" s="19" t="s">
        <v>161</v>
      </c>
      <c r="C52" s="19" t="s">
        <v>142</v>
      </c>
      <c r="D52" s="27"/>
      <c r="E52" s="29">
        <v>0.23</v>
      </c>
      <c r="F52" s="29">
        <v>0.46</v>
      </c>
      <c r="G52" s="29">
        <v>0.69</v>
      </c>
      <c r="H52" s="29">
        <v>0.92</v>
      </c>
      <c r="I52" s="29">
        <v>1.1499999999999999</v>
      </c>
      <c r="J52" s="29">
        <v>1.38</v>
      </c>
      <c r="K52" s="29">
        <v>1.61</v>
      </c>
      <c r="L52" s="29">
        <v>1.84</v>
      </c>
      <c r="M52" s="29">
        <v>2.0699999999999998</v>
      </c>
      <c r="N52" s="29">
        <v>2.1</v>
      </c>
      <c r="O52" s="22" t="s">
        <v>163</v>
      </c>
    </row>
    <row r="53" spans="1:15" ht="16.2" customHeight="1" x14ac:dyDescent="0.25">
      <c r="A53" s="30" t="s">
        <v>68</v>
      </c>
      <c r="B53" s="19" t="s">
        <v>162</v>
      </c>
      <c r="C53" s="19" t="s">
        <v>143</v>
      </c>
      <c r="D53" s="27"/>
      <c r="E53" s="29">
        <v>0.1</v>
      </c>
      <c r="F53" s="29">
        <v>0.2</v>
      </c>
      <c r="G53" s="29">
        <v>0.3</v>
      </c>
      <c r="H53" s="29">
        <v>0.4</v>
      </c>
      <c r="I53" s="29">
        <v>0.5</v>
      </c>
      <c r="J53" s="29">
        <v>0.6</v>
      </c>
      <c r="K53" s="29">
        <v>0.7</v>
      </c>
      <c r="L53" s="29">
        <v>0.8</v>
      </c>
      <c r="M53" s="29">
        <v>0.9</v>
      </c>
      <c r="N53" s="29">
        <v>1</v>
      </c>
      <c r="O53" s="22" t="s">
        <v>163</v>
      </c>
    </row>
    <row r="54" spans="1:15" ht="16.2" customHeight="1" x14ac:dyDescent="0.25">
      <c r="A54" s="30" t="s">
        <v>69</v>
      </c>
      <c r="B54" s="19" t="s">
        <v>1350</v>
      </c>
      <c r="C54" s="19" t="s">
        <v>1349</v>
      </c>
      <c r="D54" s="19"/>
      <c r="E54" s="87">
        <v>0.4</v>
      </c>
      <c r="F54" s="87">
        <v>0.5</v>
      </c>
      <c r="G54" s="87">
        <v>1.2</v>
      </c>
      <c r="H54" s="87">
        <v>1.6</v>
      </c>
      <c r="I54" s="87">
        <v>2</v>
      </c>
      <c r="J54" s="87">
        <v>2.4</v>
      </c>
      <c r="K54" s="87">
        <v>2.8</v>
      </c>
      <c r="L54" s="87">
        <v>3.2</v>
      </c>
      <c r="M54" s="87">
        <v>3.6</v>
      </c>
      <c r="N54" s="87">
        <v>4</v>
      </c>
      <c r="O54" s="22" t="s">
        <v>163</v>
      </c>
    </row>
    <row r="55" spans="1:15" x14ac:dyDescent="0.25">
      <c r="A55" s="30" t="s">
        <v>70</v>
      </c>
      <c r="B55" s="19" t="s">
        <v>1414</v>
      </c>
      <c r="C55" s="19" t="s">
        <v>341</v>
      </c>
      <c r="D55" s="19" t="s">
        <v>1415</v>
      </c>
      <c r="E55" s="87">
        <v>0.379</v>
      </c>
      <c r="F55" s="87">
        <v>0.75800000000000001</v>
      </c>
      <c r="G55" s="87">
        <v>1.137</v>
      </c>
      <c r="H55" s="87">
        <v>1.516</v>
      </c>
      <c r="I55" s="87">
        <v>1.895</v>
      </c>
      <c r="J55" s="87">
        <v>2.274</v>
      </c>
      <c r="K55" s="87">
        <v>2.653</v>
      </c>
      <c r="L55" s="87">
        <v>3.032</v>
      </c>
      <c r="M55" s="87">
        <v>3.411</v>
      </c>
      <c r="N55" s="87">
        <v>3.79</v>
      </c>
      <c r="O55" s="22" t="s">
        <v>1414</v>
      </c>
    </row>
    <row r="56" spans="1:15" x14ac:dyDescent="0.25">
      <c r="A56" s="30" t="s">
        <v>71</v>
      </c>
      <c r="B56" s="19" t="s">
        <v>1434</v>
      </c>
      <c r="C56" s="19" t="s">
        <v>115</v>
      </c>
      <c r="D56" s="31" t="s">
        <v>36</v>
      </c>
      <c r="E56" s="29">
        <v>1.34</v>
      </c>
      <c r="F56" s="29">
        <v>1.34</v>
      </c>
      <c r="G56" s="29">
        <v>1.34</v>
      </c>
      <c r="H56" s="29">
        <v>1.34</v>
      </c>
      <c r="I56" s="29">
        <v>1.34</v>
      </c>
      <c r="J56" s="29">
        <v>1.34</v>
      </c>
      <c r="K56" s="29">
        <v>1.34</v>
      </c>
      <c r="L56" s="29">
        <v>1.34</v>
      </c>
      <c r="M56" s="29">
        <v>1.34</v>
      </c>
      <c r="N56" s="29">
        <v>1.34</v>
      </c>
      <c r="O56" s="22" t="s">
        <v>82</v>
      </c>
    </row>
    <row r="57" spans="1:15" x14ac:dyDescent="0.25">
      <c r="A57" s="30" t="s">
        <v>72</v>
      </c>
      <c r="B57" s="19" t="s">
        <v>1435</v>
      </c>
      <c r="C57" s="19" t="s">
        <v>112</v>
      </c>
      <c r="D57" s="31" t="s">
        <v>1423</v>
      </c>
      <c r="E57" s="29">
        <v>1.96</v>
      </c>
      <c r="F57" s="29">
        <v>1.96</v>
      </c>
      <c r="G57" s="29">
        <v>1.96</v>
      </c>
      <c r="H57" s="29">
        <v>1.96</v>
      </c>
      <c r="I57" s="29">
        <v>1.96</v>
      </c>
      <c r="J57" s="29">
        <v>1.96</v>
      </c>
      <c r="K57" s="29">
        <v>1.96</v>
      </c>
      <c r="L57" s="29">
        <v>1.96</v>
      </c>
      <c r="M57" s="29">
        <v>1.96</v>
      </c>
      <c r="N57" s="29">
        <v>1.96</v>
      </c>
      <c r="O57" s="22" t="s">
        <v>82</v>
      </c>
    </row>
    <row r="58" spans="1:15" x14ac:dyDescent="0.25">
      <c r="A58" s="30" t="s">
        <v>73</v>
      </c>
      <c r="B58" s="20" t="s">
        <v>1436</v>
      </c>
      <c r="C58" s="19" t="s">
        <v>111</v>
      </c>
      <c r="D58" s="31" t="s">
        <v>1424</v>
      </c>
      <c r="E58" s="29"/>
      <c r="F58" s="29">
        <v>0.39</v>
      </c>
      <c r="G58" s="29">
        <v>0.39</v>
      </c>
      <c r="H58" s="29">
        <v>0.39</v>
      </c>
      <c r="I58" s="29">
        <v>0.39</v>
      </c>
      <c r="J58" s="29">
        <v>0.39</v>
      </c>
      <c r="K58" s="29">
        <v>0.39</v>
      </c>
      <c r="L58" s="29">
        <v>0.39</v>
      </c>
      <c r="M58" s="29">
        <v>0.39</v>
      </c>
      <c r="N58" s="29">
        <v>0.39</v>
      </c>
      <c r="O58" s="22" t="s">
        <v>82</v>
      </c>
    </row>
    <row r="59" spans="1:15" ht="22.8" customHeight="1" x14ac:dyDescent="0.25">
      <c r="A59" s="30" t="s">
        <v>74</v>
      </c>
      <c r="B59" s="20" t="s">
        <v>1437</v>
      </c>
      <c r="C59" s="19" t="s">
        <v>1457</v>
      </c>
      <c r="D59" s="31" t="s">
        <v>32</v>
      </c>
      <c r="E59" s="29"/>
      <c r="F59" s="29">
        <v>1.91</v>
      </c>
      <c r="G59" s="29">
        <v>1.91</v>
      </c>
      <c r="H59" s="29">
        <v>1.91</v>
      </c>
      <c r="I59" s="29">
        <v>1.91</v>
      </c>
      <c r="J59" s="29">
        <v>1.91</v>
      </c>
      <c r="K59" s="29">
        <v>1.91</v>
      </c>
      <c r="L59" s="29">
        <v>1.91</v>
      </c>
      <c r="M59" s="29">
        <v>1.91</v>
      </c>
      <c r="N59" s="29">
        <v>1.91</v>
      </c>
      <c r="O59" s="22" t="s">
        <v>82</v>
      </c>
    </row>
    <row r="60" spans="1:15" x14ac:dyDescent="0.25">
      <c r="A60" s="30" t="s">
        <v>75</v>
      </c>
      <c r="B60" s="20" t="s">
        <v>1438</v>
      </c>
      <c r="C60" s="19" t="s">
        <v>115</v>
      </c>
      <c r="D60" s="51" t="s">
        <v>42</v>
      </c>
      <c r="E60" s="29"/>
      <c r="F60" s="29">
        <v>0.57999999999999996</v>
      </c>
      <c r="G60" s="29">
        <v>0.57999999999999996</v>
      </c>
      <c r="H60" s="29">
        <v>0.57999999999999996</v>
      </c>
      <c r="I60" s="29">
        <v>0.57999999999999996</v>
      </c>
      <c r="J60" s="29">
        <v>0.57999999999999996</v>
      </c>
      <c r="K60" s="29">
        <v>0.57999999999999996</v>
      </c>
      <c r="L60" s="29">
        <v>0.57999999999999996</v>
      </c>
      <c r="M60" s="29">
        <v>0.57999999999999996</v>
      </c>
      <c r="N60" s="29">
        <v>0.57999999999999996</v>
      </c>
      <c r="O60" s="22" t="s">
        <v>82</v>
      </c>
    </row>
    <row r="61" spans="1:15" x14ac:dyDescent="0.25">
      <c r="A61" s="30" t="s">
        <v>76</v>
      </c>
      <c r="B61" s="20" t="s">
        <v>1439</v>
      </c>
      <c r="C61" s="19" t="s">
        <v>112</v>
      </c>
      <c r="D61" s="31" t="s">
        <v>43</v>
      </c>
      <c r="E61" s="29"/>
      <c r="F61" s="29"/>
      <c r="G61" s="29">
        <v>1.5</v>
      </c>
      <c r="H61" s="29">
        <v>1.5</v>
      </c>
      <c r="I61" s="29">
        <v>1.5</v>
      </c>
      <c r="J61" s="29">
        <v>1.5</v>
      </c>
      <c r="K61" s="29">
        <v>1.5</v>
      </c>
      <c r="L61" s="29">
        <v>1.5</v>
      </c>
      <c r="M61" s="29">
        <v>1.5</v>
      </c>
      <c r="N61" s="29">
        <v>1.5</v>
      </c>
      <c r="O61" s="22" t="s">
        <v>82</v>
      </c>
    </row>
    <row r="62" spans="1:15" x14ac:dyDescent="0.25">
      <c r="A62" s="30" t="s">
        <v>77</v>
      </c>
      <c r="B62" s="19" t="s">
        <v>1440</v>
      </c>
      <c r="C62" s="19" t="s">
        <v>112</v>
      </c>
      <c r="D62" s="31" t="s">
        <v>44</v>
      </c>
      <c r="E62" s="29"/>
      <c r="F62" s="29"/>
      <c r="G62" s="29">
        <v>0.61</v>
      </c>
      <c r="H62" s="29">
        <v>0.61</v>
      </c>
      <c r="I62" s="29">
        <v>0.61</v>
      </c>
      <c r="J62" s="29">
        <v>0.61</v>
      </c>
      <c r="K62" s="29">
        <v>0.61</v>
      </c>
      <c r="L62" s="29">
        <v>0.61</v>
      </c>
      <c r="M62" s="29">
        <v>0.61</v>
      </c>
      <c r="N62" s="29">
        <v>0.61</v>
      </c>
      <c r="O62" s="22" t="s">
        <v>82</v>
      </c>
    </row>
    <row r="63" spans="1:15" x14ac:dyDescent="0.25">
      <c r="A63" s="30" t="s">
        <v>78</v>
      </c>
      <c r="B63" s="19" t="s">
        <v>1441</v>
      </c>
      <c r="C63" s="19" t="s">
        <v>112</v>
      </c>
      <c r="D63" s="31" t="s">
        <v>1425</v>
      </c>
      <c r="E63" s="29"/>
      <c r="F63" s="29"/>
      <c r="G63" s="29"/>
      <c r="H63" s="29">
        <v>0.7</v>
      </c>
      <c r="I63" s="29">
        <v>0.7</v>
      </c>
      <c r="J63" s="29">
        <v>0.7</v>
      </c>
      <c r="K63" s="29">
        <v>0.7</v>
      </c>
      <c r="L63" s="29">
        <v>0.7</v>
      </c>
      <c r="M63" s="29">
        <v>0.7</v>
      </c>
      <c r="N63" s="29">
        <v>0.7</v>
      </c>
      <c r="O63" s="22" t="s">
        <v>82</v>
      </c>
    </row>
    <row r="64" spans="1:15" x14ac:dyDescent="0.25">
      <c r="A64" s="30" t="s">
        <v>79</v>
      </c>
      <c r="B64" s="19" t="s">
        <v>1442</v>
      </c>
      <c r="C64" s="19" t="s">
        <v>112</v>
      </c>
      <c r="D64" s="31" t="s">
        <v>1426</v>
      </c>
      <c r="E64" s="29"/>
      <c r="F64" s="29"/>
      <c r="G64" s="29"/>
      <c r="H64" s="29">
        <v>1.51</v>
      </c>
      <c r="I64" s="29">
        <v>1.51</v>
      </c>
      <c r="J64" s="29">
        <v>1.51</v>
      </c>
      <c r="K64" s="29">
        <v>1.51</v>
      </c>
      <c r="L64" s="29">
        <v>1.51</v>
      </c>
      <c r="M64" s="29">
        <v>1.51</v>
      </c>
      <c r="N64" s="29">
        <v>1.51</v>
      </c>
      <c r="O64" s="22" t="s">
        <v>82</v>
      </c>
    </row>
    <row r="65" spans="1:15" x14ac:dyDescent="0.25">
      <c r="A65" s="30" t="s">
        <v>80</v>
      </c>
      <c r="B65" s="19" t="s">
        <v>1443</v>
      </c>
      <c r="C65" s="19" t="s">
        <v>115</v>
      </c>
      <c r="D65" s="31" t="s">
        <v>1427</v>
      </c>
      <c r="E65" s="29"/>
      <c r="F65" s="29"/>
      <c r="G65" s="29"/>
      <c r="H65" s="29">
        <v>0.17</v>
      </c>
      <c r="I65" s="29">
        <v>0.17</v>
      </c>
      <c r="J65" s="29">
        <v>0.17</v>
      </c>
      <c r="K65" s="29">
        <v>0.17</v>
      </c>
      <c r="L65" s="29">
        <v>0.17</v>
      </c>
      <c r="M65" s="29">
        <v>0.17</v>
      </c>
      <c r="N65" s="29">
        <v>0.17</v>
      </c>
      <c r="O65" s="22" t="s">
        <v>82</v>
      </c>
    </row>
    <row r="66" spans="1:15" x14ac:dyDescent="0.25">
      <c r="A66" s="30" t="s">
        <v>81</v>
      </c>
      <c r="B66" s="19" t="s">
        <v>1444</v>
      </c>
      <c r="C66" s="19" t="s">
        <v>112</v>
      </c>
      <c r="D66" s="31" t="s">
        <v>40</v>
      </c>
      <c r="E66" s="29"/>
      <c r="F66" s="29"/>
      <c r="G66" s="29"/>
      <c r="H66" s="29"/>
      <c r="I66" s="29">
        <v>1.32</v>
      </c>
      <c r="J66" s="29">
        <v>1.32</v>
      </c>
      <c r="K66" s="29">
        <v>1.32</v>
      </c>
      <c r="L66" s="29">
        <v>1.32</v>
      </c>
      <c r="M66" s="29">
        <v>1.32</v>
      </c>
      <c r="N66" s="29">
        <v>1.32</v>
      </c>
      <c r="O66" s="22" t="s">
        <v>82</v>
      </c>
    </row>
    <row r="67" spans="1:15" x14ac:dyDescent="0.25">
      <c r="A67" s="30" t="s">
        <v>165</v>
      </c>
      <c r="B67" s="19" t="s">
        <v>1445</v>
      </c>
      <c r="C67" s="19" t="s">
        <v>115</v>
      </c>
      <c r="D67" s="31" t="s">
        <v>1428</v>
      </c>
      <c r="E67" s="29"/>
      <c r="F67" s="29"/>
      <c r="G67" s="29"/>
      <c r="H67" s="29"/>
      <c r="I67" s="29">
        <v>0.7</v>
      </c>
      <c r="J67" s="29">
        <v>0.7</v>
      </c>
      <c r="K67" s="29">
        <v>0.7</v>
      </c>
      <c r="L67" s="29">
        <v>0.7</v>
      </c>
      <c r="M67" s="29">
        <v>0.7</v>
      </c>
      <c r="N67" s="29">
        <v>0.7</v>
      </c>
      <c r="O67" s="22" t="s">
        <v>82</v>
      </c>
    </row>
    <row r="68" spans="1:15" x14ac:dyDescent="0.25">
      <c r="A68" s="30" t="s">
        <v>166</v>
      </c>
      <c r="B68" s="20" t="s">
        <v>1446</v>
      </c>
      <c r="C68" s="19" t="s">
        <v>113</v>
      </c>
      <c r="D68" s="31" t="s">
        <v>33</v>
      </c>
      <c r="E68" s="29"/>
      <c r="F68" s="29"/>
      <c r="G68" s="29"/>
      <c r="H68" s="29"/>
      <c r="I68" s="29">
        <v>0.48</v>
      </c>
      <c r="J68" s="29">
        <v>0.48</v>
      </c>
      <c r="K68" s="29">
        <v>0.48</v>
      </c>
      <c r="L68" s="29">
        <v>0.48</v>
      </c>
      <c r="M68" s="29">
        <v>0.48</v>
      </c>
      <c r="N68" s="29">
        <v>0.48</v>
      </c>
      <c r="O68" s="22" t="s">
        <v>82</v>
      </c>
    </row>
    <row r="69" spans="1:15" x14ac:dyDescent="0.25">
      <c r="A69" s="30" t="s">
        <v>167</v>
      </c>
      <c r="B69" s="20" t="s">
        <v>1447</v>
      </c>
      <c r="C69" s="19" t="s">
        <v>112</v>
      </c>
      <c r="D69" s="31" t="s">
        <v>41</v>
      </c>
      <c r="E69" s="29"/>
      <c r="F69" s="29"/>
      <c r="G69" s="29"/>
      <c r="H69" s="29"/>
      <c r="I69" s="29"/>
      <c r="J69" s="29">
        <v>1.5</v>
      </c>
      <c r="K69" s="29">
        <v>1.5</v>
      </c>
      <c r="L69" s="29">
        <v>1.5</v>
      </c>
      <c r="M69" s="29">
        <v>1.5</v>
      </c>
      <c r="N69" s="29">
        <v>1.5</v>
      </c>
      <c r="O69" s="22" t="s">
        <v>82</v>
      </c>
    </row>
    <row r="70" spans="1:15" x14ac:dyDescent="0.25">
      <c r="A70" s="30" t="s">
        <v>168</v>
      </c>
      <c r="B70" s="19" t="s">
        <v>1445</v>
      </c>
      <c r="C70" s="19" t="s">
        <v>115</v>
      </c>
      <c r="D70" s="31" t="s">
        <v>38</v>
      </c>
      <c r="E70" s="29"/>
      <c r="F70" s="29"/>
      <c r="G70" s="29"/>
      <c r="H70" s="29"/>
      <c r="I70" s="29"/>
      <c r="J70" s="29">
        <v>0.52</v>
      </c>
      <c r="K70" s="29">
        <v>0.52</v>
      </c>
      <c r="L70" s="29">
        <v>0.52</v>
      </c>
      <c r="M70" s="29">
        <v>0.52</v>
      </c>
      <c r="N70" s="29">
        <v>0.52</v>
      </c>
      <c r="O70" s="22" t="s">
        <v>82</v>
      </c>
    </row>
    <row r="71" spans="1:15" x14ac:dyDescent="0.25">
      <c r="A71" s="30" t="s">
        <v>169</v>
      </c>
      <c r="B71" s="19" t="s">
        <v>1448</v>
      </c>
      <c r="C71" s="19" t="s">
        <v>1458</v>
      </c>
      <c r="D71" s="31" t="s">
        <v>34</v>
      </c>
      <c r="E71" s="29"/>
      <c r="F71" s="29"/>
      <c r="G71" s="29"/>
      <c r="H71" s="29"/>
      <c r="I71" s="29"/>
      <c r="J71" s="29">
        <v>0.42</v>
      </c>
      <c r="K71" s="29">
        <v>0.42</v>
      </c>
      <c r="L71" s="29">
        <v>0.42</v>
      </c>
      <c r="M71" s="29">
        <v>0.42</v>
      </c>
      <c r="N71" s="29">
        <v>0.42</v>
      </c>
      <c r="O71" s="22" t="s">
        <v>82</v>
      </c>
    </row>
    <row r="72" spans="1:15" x14ac:dyDescent="0.25">
      <c r="A72" s="30" t="s">
        <v>170</v>
      </c>
      <c r="B72" s="20" t="s">
        <v>1449</v>
      </c>
      <c r="C72" s="19" t="s">
        <v>112</v>
      </c>
      <c r="D72" s="31" t="s">
        <v>1429</v>
      </c>
      <c r="E72" s="29"/>
      <c r="F72" s="29"/>
      <c r="G72" s="29"/>
      <c r="H72" s="29"/>
      <c r="I72" s="29"/>
      <c r="J72" s="29"/>
      <c r="K72" s="29">
        <v>1.19</v>
      </c>
      <c r="L72" s="29">
        <v>1.19</v>
      </c>
      <c r="M72" s="29">
        <v>1.19</v>
      </c>
      <c r="N72" s="29">
        <v>1.19</v>
      </c>
      <c r="O72" s="22" t="s">
        <v>82</v>
      </c>
    </row>
    <row r="73" spans="1:15" x14ac:dyDescent="0.25">
      <c r="A73" s="30" t="s">
        <v>171</v>
      </c>
      <c r="B73" s="19" t="s">
        <v>1438</v>
      </c>
      <c r="C73" s="19" t="s">
        <v>1459</v>
      </c>
      <c r="D73" s="31" t="s">
        <v>1430</v>
      </c>
      <c r="E73" s="29"/>
      <c r="F73" s="29"/>
      <c r="G73" s="29"/>
      <c r="H73" s="29"/>
      <c r="I73" s="29"/>
      <c r="J73" s="29"/>
      <c r="K73" s="29">
        <v>0.87</v>
      </c>
      <c r="L73" s="29">
        <v>0.87</v>
      </c>
      <c r="M73" s="29">
        <v>0.87</v>
      </c>
      <c r="N73" s="29">
        <v>0.87</v>
      </c>
      <c r="O73" s="22" t="s">
        <v>82</v>
      </c>
    </row>
    <row r="74" spans="1:15" x14ac:dyDescent="0.25">
      <c r="A74" s="30" t="s">
        <v>172</v>
      </c>
      <c r="B74" s="19" t="s">
        <v>1450</v>
      </c>
      <c r="C74" s="19" t="s">
        <v>1460</v>
      </c>
      <c r="D74" s="31" t="s">
        <v>47</v>
      </c>
      <c r="E74" s="29"/>
      <c r="F74" s="29"/>
      <c r="G74" s="29"/>
      <c r="H74" s="29"/>
      <c r="I74" s="29"/>
      <c r="J74" s="29"/>
      <c r="K74" s="29">
        <v>0.16</v>
      </c>
      <c r="L74" s="29">
        <v>0.16</v>
      </c>
      <c r="M74" s="29">
        <v>0.16</v>
      </c>
      <c r="N74" s="29">
        <v>0.16</v>
      </c>
      <c r="O74" s="22" t="s">
        <v>82</v>
      </c>
    </row>
    <row r="75" spans="1:15" x14ac:dyDescent="0.25">
      <c r="A75" s="30" t="s">
        <v>173</v>
      </c>
      <c r="B75" s="20" t="s">
        <v>1451</v>
      </c>
      <c r="C75" s="19" t="s">
        <v>1459</v>
      </c>
      <c r="D75" s="31" t="s">
        <v>1431</v>
      </c>
      <c r="E75" s="29"/>
      <c r="F75" s="29"/>
      <c r="G75" s="29"/>
      <c r="H75" s="29"/>
      <c r="I75" s="29"/>
      <c r="J75" s="29"/>
      <c r="K75" s="29"/>
      <c r="L75" s="29">
        <v>1.1399999999999999</v>
      </c>
      <c r="M75" s="29">
        <v>1.1399999999999999</v>
      </c>
      <c r="N75" s="29">
        <v>1.1399999999999999</v>
      </c>
      <c r="O75" s="22" t="s">
        <v>82</v>
      </c>
    </row>
    <row r="76" spans="1:15" x14ac:dyDescent="0.25">
      <c r="A76" s="30" t="s">
        <v>174</v>
      </c>
      <c r="B76" s="20" t="s">
        <v>1452</v>
      </c>
      <c r="C76" s="20" t="s">
        <v>113</v>
      </c>
      <c r="D76" s="32" t="s">
        <v>35</v>
      </c>
      <c r="E76" s="29"/>
      <c r="F76" s="29"/>
      <c r="G76" s="29"/>
      <c r="H76" s="29"/>
      <c r="I76" s="29"/>
      <c r="J76" s="29"/>
      <c r="K76" s="29"/>
      <c r="L76" s="29">
        <v>0.74</v>
      </c>
      <c r="M76" s="29">
        <v>0.74</v>
      </c>
      <c r="N76" s="29">
        <v>0.74</v>
      </c>
      <c r="O76" s="22" t="s">
        <v>82</v>
      </c>
    </row>
    <row r="77" spans="1:15" x14ac:dyDescent="0.25">
      <c r="A77" s="30" t="s">
        <v>175</v>
      </c>
      <c r="B77" s="33" t="s">
        <v>1453</v>
      </c>
      <c r="C77" s="20" t="s">
        <v>1460</v>
      </c>
      <c r="D77" s="34" t="s">
        <v>1432</v>
      </c>
      <c r="E77" s="29"/>
      <c r="F77" s="29"/>
      <c r="G77" s="29"/>
      <c r="H77" s="29"/>
      <c r="I77" s="29"/>
      <c r="J77" s="29"/>
      <c r="K77" s="29"/>
      <c r="L77" s="29">
        <v>0.56999999999999995</v>
      </c>
      <c r="M77" s="29">
        <v>0.56999999999999995</v>
      </c>
      <c r="N77" s="29">
        <v>0.56999999999999995</v>
      </c>
      <c r="O77" s="22" t="s">
        <v>82</v>
      </c>
    </row>
    <row r="78" spans="1:15" x14ac:dyDescent="0.25">
      <c r="A78" s="30" t="s">
        <v>176</v>
      </c>
      <c r="B78" s="33" t="s">
        <v>1454</v>
      </c>
      <c r="C78" s="19" t="s">
        <v>115</v>
      </c>
      <c r="D78" s="24" t="s">
        <v>45</v>
      </c>
      <c r="E78" s="35"/>
      <c r="F78" s="35"/>
      <c r="G78" s="35"/>
      <c r="H78" s="35"/>
      <c r="I78" s="35"/>
      <c r="J78" s="35"/>
      <c r="K78" s="35"/>
      <c r="L78" s="35"/>
      <c r="M78" s="35">
        <v>0.79</v>
      </c>
      <c r="N78" s="35">
        <v>0.79</v>
      </c>
      <c r="O78" s="22" t="s">
        <v>82</v>
      </c>
    </row>
    <row r="79" spans="1:15" x14ac:dyDescent="0.25">
      <c r="A79" s="30" t="s">
        <v>177</v>
      </c>
      <c r="B79" s="33" t="s">
        <v>1455</v>
      </c>
      <c r="C79" s="36" t="s">
        <v>114</v>
      </c>
      <c r="D79" s="24" t="s">
        <v>39</v>
      </c>
      <c r="E79" s="35"/>
      <c r="F79" s="35"/>
      <c r="G79" s="35"/>
      <c r="H79" s="35"/>
      <c r="I79" s="35"/>
      <c r="J79" s="35"/>
      <c r="K79" s="35"/>
      <c r="L79" s="35"/>
      <c r="M79" s="35">
        <v>0.69</v>
      </c>
      <c r="N79" s="35">
        <v>0.69</v>
      </c>
      <c r="O79" s="22" t="s">
        <v>82</v>
      </c>
    </row>
    <row r="80" spans="1:15" x14ac:dyDescent="0.25">
      <c r="A80" s="30" t="s">
        <v>178</v>
      </c>
      <c r="B80" s="33" t="s">
        <v>1450</v>
      </c>
      <c r="C80" s="19" t="s">
        <v>115</v>
      </c>
      <c r="D80" s="24" t="s">
        <v>37</v>
      </c>
      <c r="E80" s="35"/>
      <c r="F80" s="35"/>
      <c r="G80" s="35"/>
      <c r="H80" s="35"/>
      <c r="I80" s="35"/>
      <c r="J80" s="35"/>
      <c r="K80" s="35"/>
      <c r="L80" s="35"/>
      <c r="M80" s="35">
        <v>0.43</v>
      </c>
      <c r="N80" s="35">
        <v>0.43</v>
      </c>
      <c r="O80" s="22" t="s">
        <v>82</v>
      </c>
    </row>
    <row r="81" spans="1:15" x14ac:dyDescent="0.25">
      <c r="A81" s="30" t="s">
        <v>179</v>
      </c>
      <c r="B81" s="33" t="s">
        <v>1438</v>
      </c>
      <c r="C81" s="19" t="s">
        <v>115</v>
      </c>
      <c r="D81" s="24" t="s">
        <v>1433</v>
      </c>
      <c r="E81" s="35"/>
      <c r="F81" s="35"/>
      <c r="G81" s="35"/>
      <c r="H81" s="35"/>
      <c r="I81" s="35"/>
      <c r="J81" s="35"/>
      <c r="K81" s="35"/>
      <c r="L81" s="35"/>
      <c r="M81" s="35">
        <v>0.37</v>
      </c>
      <c r="N81" s="35">
        <v>0.37</v>
      </c>
      <c r="O81" s="22" t="s">
        <v>82</v>
      </c>
    </row>
    <row r="82" spans="1:15" x14ac:dyDescent="0.25">
      <c r="A82" s="30" t="s">
        <v>180</v>
      </c>
      <c r="B82" s="33" t="s">
        <v>1456</v>
      </c>
      <c r="C82" s="19" t="s">
        <v>111</v>
      </c>
      <c r="D82" s="24" t="s">
        <v>46</v>
      </c>
      <c r="E82" s="35"/>
      <c r="F82" s="35"/>
      <c r="G82" s="35"/>
      <c r="H82" s="35"/>
      <c r="I82" s="35"/>
      <c r="J82" s="35"/>
      <c r="K82" s="35"/>
      <c r="L82" s="35"/>
      <c r="M82" s="35"/>
      <c r="N82" s="35">
        <v>2.4900000000000002</v>
      </c>
      <c r="O82" s="22" t="s">
        <v>82</v>
      </c>
    </row>
    <row r="83" spans="1:15" ht="79.2" x14ac:dyDescent="0.25">
      <c r="A83" s="30" t="s">
        <v>181</v>
      </c>
      <c r="B83" s="33" t="s">
        <v>1720</v>
      </c>
      <c r="C83" s="36" t="s">
        <v>1719</v>
      </c>
      <c r="D83" s="24" t="s">
        <v>719</v>
      </c>
      <c r="E83" s="35">
        <v>0.06</v>
      </c>
      <c r="F83" s="35">
        <v>0.12</v>
      </c>
      <c r="G83" s="35">
        <v>0.18</v>
      </c>
      <c r="H83" s="35">
        <v>0.24</v>
      </c>
      <c r="I83" s="35">
        <v>0.3</v>
      </c>
      <c r="J83" s="35">
        <v>0.36</v>
      </c>
      <c r="K83" s="35">
        <v>0.42</v>
      </c>
      <c r="L83" s="35">
        <v>0.48</v>
      </c>
      <c r="M83" s="35">
        <v>0.54</v>
      </c>
      <c r="N83" s="35">
        <v>0.6</v>
      </c>
      <c r="O83" s="37" t="s">
        <v>726</v>
      </c>
    </row>
    <row r="84" spans="1:15" ht="66" x14ac:dyDescent="0.25">
      <c r="A84" s="30" t="s">
        <v>721</v>
      </c>
      <c r="B84" s="33" t="s">
        <v>1721</v>
      </c>
      <c r="C84" s="36" t="s">
        <v>1719</v>
      </c>
      <c r="D84" s="24" t="s">
        <v>720</v>
      </c>
      <c r="E84" s="35">
        <v>0.04</v>
      </c>
      <c r="F84" s="35">
        <v>0.08</v>
      </c>
      <c r="G84" s="35">
        <v>0.12</v>
      </c>
      <c r="H84" s="35">
        <v>0.16</v>
      </c>
      <c r="I84" s="35">
        <v>0.2</v>
      </c>
      <c r="J84" s="35">
        <v>0.24</v>
      </c>
      <c r="K84" s="35">
        <v>0.28000000000000003</v>
      </c>
      <c r="L84" s="35">
        <v>0.32</v>
      </c>
      <c r="M84" s="35">
        <v>0.36</v>
      </c>
      <c r="N84" s="35">
        <v>0.4</v>
      </c>
      <c r="O84" s="37" t="s">
        <v>726</v>
      </c>
    </row>
    <row r="85" spans="1:15" x14ac:dyDescent="0.25">
      <c r="A85" s="30" t="s">
        <v>722</v>
      </c>
      <c r="B85" s="33" t="s">
        <v>464</v>
      </c>
      <c r="C85" s="36" t="s">
        <v>466</v>
      </c>
      <c r="D85" s="24" t="s">
        <v>1812</v>
      </c>
      <c r="E85" s="35">
        <v>0.26</v>
      </c>
      <c r="F85" s="35">
        <v>0.52</v>
      </c>
      <c r="G85" s="35">
        <v>0.78</v>
      </c>
      <c r="H85" s="35">
        <v>1.05</v>
      </c>
      <c r="I85" s="35">
        <v>1.31</v>
      </c>
      <c r="J85" s="35">
        <v>1.54</v>
      </c>
      <c r="K85" s="35">
        <v>1.78</v>
      </c>
      <c r="L85" s="35">
        <v>2.0099999999999998</v>
      </c>
      <c r="M85" s="35">
        <v>2.8460000000000001</v>
      </c>
      <c r="N85" s="35">
        <v>3.1459999999999999</v>
      </c>
      <c r="O85" s="37" t="s">
        <v>465</v>
      </c>
    </row>
    <row r="86" spans="1:15" ht="26.4" x14ac:dyDescent="0.25">
      <c r="A86" s="30" t="s">
        <v>723</v>
      </c>
      <c r="B86" s="33" t="s">
        <v>1818</v>
      </c>
      <c r="C86" s="36" t="s">
        <v>694</v>
      </c>
      <c r="D86" s="24" t="s">
        <v>1817</v>
      </c>
      <c r="E86" s="35">
        <v>1</v>
      </c>
      <c r="F86" s="35">
        <v>1.5</v>
      </c>
      <c r="G86" s="35">
        <v>2</v>
      </c>
      <c r="H86" s="35">
        <v>2.5</v>
      </c>
      <c r="I86" s="35">
        <v>3</v>
      </c>
      <c r="J86" s="35">
        <v>3.5</v>
      </c>
      <c r="K86" s="35">
        <v>4</v>
      </c>
      <c r="L86" s="35">
        <v>5</v>
      </c>
      <c r="M86" s="35">
        <v>5</v>
      </c>
      <c r="N86" s="35">
        <v>6</v>
      </c>
      <c r="O86" s="37" t="s">
        <v>1825</v>
      </c>
    </row>
    <row r="87" spans="1:15" x14ac:dyDescent="0.25">
      <c r="A87" s="30" t="s">
        <v>724</v>
      </c>
      <c r="B87" s="33" t="s">
        <v>1819</v>
      </c>
      <c r="C87" s="36" t="s">
        <v>694</v>
      </c>
      <c r="D87" s="24" t="s">
        <v>1824</v>
      </c>
      <c r="E87" s="35">
        <v>0.2</v>
      </c>
      <c r="F87" s="35">
        <v>0.4</v>
      </c>
      <c r="G87" s="35">
        <v>0.6</v>
      </c>
      <c r="H87" s="35">
        <v>0.8</v>
      </c>
      <c r="I87" s="35">
        <v>1</v>
      </c>
      <c r="J87" s="35">
        <v>1.2</v>
      </c>
      <c r="K87" s="35">
        <v>1.4</v>
      </c>
      <c r="L87" s="35">
        <v>1.6</v>
      </c>
      <c r="M87" s="35">
        <v>1.8</v>
      </c>
      <c r="N87" s="35">
        <v>2</v>
      </c>
      <c r="O87" s="37" t="s">
        <v>1825</v>
      </c>
    </row>
    <row r="88" spans="1:15" x14ac:dyDescent="0.25">
      <c r="A88" s="30" t="s">
        <v>725</v>
      </c>
      <c r="B88" s="33" t="s">
        <v>1820</v>
      </c>
      <c r="C88" s="36" t="s">
        <v>694</v>
      </c>
      <c r="D88" s="24" t="s">
        <v>1823</v>
      </c>
      <c r="E88" s="35">
        <v>0.21</v>
      </c>
      <c r="F88" s="35">
        <v>0.45</v>
      </c>
      <c r="G88" s="35">
        <v>0.77</v>
      </c>
      <c r="H88" s="35">
        <v>0.77</v>
      </c>
      <c r="I88" s="35">
        <v>0.77</v>
      </c>
      <c r="J88" s="35">
        <v>1.42</v>
      </c>
      <c r="K88" s="35">
        <v>1.75</v>
      </c>
      <c r="L88" s="35">
        <v>2</v>
      </c>
      <c r="M88" s="35">
        <v>2</v>
      </c>
      <c r="N88" s="35">
        <v>2</v>
      </c>
      <c r="O88" s="37" t="s">
        <v>1825</v>
      </c>
    </row>
    <row r="89" spans="1:15" x14ac:dyDescent="0.25">
      <c r="A89" s="30" t="s">
        <v>1821</v>
      </c>
      <c r="B89" s="33" t="s">
        <v>812</v>
      </c>
      <c r="C89" s="36" t="s">
        <v>811</v>
      </c>
      <c r="D89" s="24"/>
      <c r="E89" s="35"/>
      <c r="F89" s="35"/>
      <c r="G89" s="35">
        <v>0.1</v>
      </c>
      <c r="H89" s="35">
        <v>0.1</v>
      </c>
      <c r="I89" s="35">
        <v>0.2</v>
      </c>
      <c r="J89" s="35">
        <v>2</v>
      </c>
      <c r="K89" s="35">
        <v>0.5</v>
      </c>
      <c r="L89" s="35">
        <v>0.4</v>
      </c>
      <c r="M89" s="35">
        <v>0.8</v>
      </c>
      <c r="N89" s="35">
        <v>1.6</v>
      </c>
      <c r="O89" s="37" t="s">
        <v>789</v>
      </c>
    </row>
    <row r="90" spans="1:15" x14ac:dyDescent="0.25">
      <c r="A90" s="30" t="s">
        <v>1822</v>
      </c>
      <c r="B90" s="33" t="s">
        <v>812</v>
      </c>
      <c r="C90" s="36" t="s">
        <v>813</v>
      </c>
      <c r="D90" s="24"/>
      <c r="E90" s="35"/>
      <c r="F90" s="35"/>
      <c r="G90" s="35"/>
      <c r="H90" s="35"/>
      <c r="I90" s="35"/>
      <c r="J90" s="35"/>
      <c r="K90" s="35">
        <v>0.5</v>
      </c>
      <c r="L90" s="35">
        <v>0.4</v>
      </c>
      <c r="M90" s="35">
        <v>0.8</v>
      </c>
      <c r="N90" s="35">
        <v>1.6</v>
      </c>
      <c r="O90" s="37" t="s">
        <v>789</v>
      </c>
    </row>
    <row r="91" spans="1:15" x14ac:dyDescent="0.25">
      <c r="A91" s="30" t="s">
        <v>1913</v>
      </c>
      <c r="B91" s="33" t="s">
        <v>812</v>
      </c>
      <c r="C91" s="36" t="s">
        <v>814</v>
      </c>
      <c r="D91" s="24"/>
      <c r="E91" s="35"/>
      <c r="F91" s="35">
        <v>0.1</v>
      </c>
      <c r="G91" s="35">
        <v>0.1</v>
      </c>
      <c r="H91" s="35">
        <v>0.1</v>
      </c>
      <c r="I91" s="35">
        <v>0.2</v>
      </c>
      <c r="J91" s="35">
        <v>2</v>
      </c>
      <c r="K91" s="35">
        <v>0.5</v>
      </c>
      <c r="L91" s="35">
        <v>0.4</v>
      </c>
      <c r="M91" s="35">
        <v>0.8</v>
      </c>
      <c r="N91" s="35">
        <v>1.8</v>
      </c>
      <c r="O91" s="37" t="s">
        <v>789</v>
      </c>
    </row>
    <row r="92" spans="1:15" x14ac:dyDescent="0.25">
      <c r="A92" s="30" t="s">
        <v>1914</v>
      </c>
      <c r="B92" s="33" t="s">
        <v>2535</v>
      </c>
      <c r="C92" s="36" t="s">
        <v>2536</v>
      </c>
      <c r="D92" s="24" t="s">
        <v>2537</v>
      </c>
      <c r="E92" s="35">
        <v>0.30631922043010751</v>
      </c>
      <c r="F92" s="35">
        <v>0.61263844086021502</v>
      </c>
      <c r="G92" s="35">
        <v>0.91895766129032253</v>
      </c>
      <c r="H92" s="35">
        <v>1.22527688172043</v>
      </c>
      <c r="I92" s="35">
        <v>1.5315961021505375</v>
      </c>
      <c r="J92" s="35">
        <v>1.8379153225806451</v>
      </c>
      <c r="K92" s="35">
        <v>2.1442345430107523</v>
      </c>
      <c r="L92" s="35">
        <v>2.4505537634408601</v>
      </c>
      <c r="M92" s="35">
        <v>2.7568729838709678</v>
      </c>
      <c r="N92" s="35">
        <v>3.0631922043010751</v>
      </c>
      <c r="O92" s="37" t="s">
        <v>2541</v>
      </c>
    </row>
    <row r="93" spans="1:15" x14ac:dyDescent="0.25">
      <c r="A93" s="30" t="s">
        <v>1915</v>
      </c>
      <c r="B93" s="33" t="s">
        <v>2538</v>
      </c>
      <c r="C93" s="36" t="s">
        <v>2539</v>
      </c>
      <c r="D93" s="24" t="s">
        <v>2540</v>
      </c>
      <c r="E93" s="35">
        <v>0.22142782258064517</v>
      </c>
      <c r="F93" s="35">
        <v>0.44285564516129033</v>
      </c>
      <c r="G93" s="35">
        <v>0.66428346774193547</v>
      </c>
      <c r="H93" s="35">
        <v>0.88571129032258067</v>
      </c>
      <c r="I93" s="35">
        <v>1.1071391129032258</v>
      </c>
      <c r="J93" s="35">
        <v>1.3285669354838709</v>
      </c>
      <c r="K93" s="35">
        <v>1.5499947580645159</v>
      </c>
      <c r="L93" s="35">
        <v>1.7714225806451613</v>
      </c>
      <c r="M93" s="35">
        <v>1.9928504032258063</v>
      </c>
      <c r="N93" s="35">
        <v>2.2142782258064515</v>
      </c>
      <c r="O93" s="37" t="s">
        <v>2541</v>
      </c>
    </row>
    <row r="94" spans="1:15" ht="21.6" customHeight="1" x14ac:dyDescent="0.25">
      <c r="A94" s="38"/>
      <c r="B94" s="123" t="s">
        <v>16</v>
      </c>
      <c r="C94" s="123"/>
      <c r="D94" s="79"/>
      <c r="E94" s="71">
        <f t="shared" ref="E94:N94" si="0">SUM(E21:E93)</f>
        <v>13.896747043010754</v>
      </c>
      <c r="F94" s="71">
        <f t="shared" si="0"/>
        <v>34.7034940860215</v>
      </c>
      <c r="G94" s="71">
        <f t="shared" si="0"/>
        <v>56.420241129032256</v>
      </c>
      <c r="H94" s="71">
        <f t="shared" si="0"/>
        <v>72.656988172042972</v>
      </c>
      <c r="I94" s="71">
        <f t="shared" si="0"/>
        <v>92.733735215053784</v>
      </c>
      <c r="J94" s="71">
        <f t="shared" si="0"/>
        <v>112.83048225806451</v>
      </c>
      <c r="K94" s="71">
        <f t="shared" si="0"/>
        <v>126.8472293010753</v>
      </c>
      <c r="L94" s="71">
        <f t="shared" si="0"/>
        <v>143.503976344086</v>
      </c>
      <c r="M94" s="71">
        <f t="shared" si="0"/>
        <v>160.9467233870968</v>
      </c>
      <c r="N94" s="71">
        <f t="shared" si="0"/>
        <v>178.26347043010747</v>
      </c>
      <c r="O94" s="39"/>
    </row>
    <row r="95" spans="1:15" s="16" customFormat="1" ht="30.6" customHeight="1" x14ac:dyDescent="0.25">
      <c r="A95" s="90">
        <v>2</v>
      </c>
      <c r="B95" s="119" t="s">
        <v>17</v>
      </c>
      <c r="C95" s="119"/>
      <c r="D95" s="119"/>
      <c r="E95" s="119"/>
      <c r="F95" s="119"/>
      <c r="G95" s="119"/>
      <c r="H95" s="119"/>
      <c r="I95" s="119"/>
      <c r="J95" s="119"/>
      <c r="K95" s="119"/>
      <c r="L95" s="119"/>
      <c r="M95" s="119"/>
      <c r="N95" s="119"/>
      <c r="O95" s="40"/>
    </row>
    <row r="96" spans="1:15" s="43" customFormat="1" x14ac:dyDescent="0.25">
      <c r="A96" s="41" t="s">
        <v>276</v>
      </c>
      <c r="B96" s="42" t="s">
        <v>1832</v>
      </c>
      <c r="C96" s="42" t="s">
        <v>1332</v>
      </c>
      <c r="D96" s="42" t="s">
        <v>1831</v>
      </c>
      <c r="E96" s="35">
        <v>0.2</v>
      </c>
      <c r="F96" s="35">
        <v>0.2</v>
      </c>
      <c r="G96" s="35">
        <v>0.2</v>
      </c>
      <c r="H96" s="35">
        <v>0.2</v>
      </c>
      <c r="I96" s="35">
        <v>0.2</v>
      </c>
      <c r="J96" s="35">
        <v>0.2</v>
      </c>
      <c r="K96" s="35">
        <v>0.2</v>
      </c>
      <c r="L96" s="35">
        <v>0.2</v>
      </c>
      <c r="M96" s="35">
        <v>0.2</v>
      </c>
      <c r="N96" s="35">
        <v>0.2</v>
      </c>
      <c r="O96" s="41" t="s">
        <v>1847</v>
      </c>
    </row>
    <row r="97" spans="1:15" s="43" customFormat="1" x14ac:dyDescent="0.25">
      <c r="A97" s="41" t="s">
        <v>277</v>
      </c>
      <c r="B97" s="42" t="s">
        <v>1833</v>
      </c>
      <c r="C97" s="42" t="s">
        <v>1332</v>
      </c>
      <c r="D97" s="42" t="s">
        <v>1831</v>
      </c>
      <c r="E97" s="35"/>
      <c r="F97" s="35">
        <v>0.03</v>
      </c>
      <c r="G97" s="35">
        <v>0.03</v>
      </c>
      <c r="H97" s="35">
        <v>0.03</v>
      </c>
      <c r="I97" s="35">
        <v>0.03</v>
      </c>
      <c r="J97" s="35">
        <v>0.03</v>
      </c>
      <c r="K97" s="35">
        <v>0.03</v>
      </c>
      <c r="L97" s="35">
        <v>0.03</v>
      </c>
      <c r="M97" s="35">
        <v>0.03</v>
      </c>
      <c r="N97" s="35">
        <v>0.03</v>
      </c>
      <c r="O97" s="41" t="s">
        <v>1847</v>
      </c>
    </row>
    <row r="98" spans="1:15" s="43" customFormat="1" x14ac:dyDescent="0.25">
      <c r="A98" s="41" t="s">
        <v>278</v>
      </c>
      <c r="B98" s="42" t="s">
        <v>1834</v>
      </c>
      <c r="C98" s="42" t="s">
        <v>1332</v>
      </c>
      <c r="D98" s="42" t="s">
        <v>1831</v>
      </c>
      <c r="E98" s="35"/>
      <c r="F98" s="35">
        <v>0.03</v>
      </c>
      <c r="G98" s="35">
        <v>0.03</v>
      </c>
      <c r="H98" s="35">
        <v>0.03</v>
      </c>
      <c r="I98" s="35">
        <v>0.03</v>
      </c>
      <c r="J98" s="35">
        <v>0.03</v>
      </c>
      <c r="K98" s="35">
        <v>0.03</v>
      </c>
      <c r="L98" s="35">
        <v>0.03</v>
      </c>
      <c r="M98" s="35">
        <v>0.03</v>
      </c>
      <c r="N98" s="35">
        <v>0.03</v>
      </c>
      <c r="O98" s="41" t="s">
        <v>1847</v>
      </c>
    </row>
    <row r="99" spans="1:15" s="43" customFormat="1" x14ac:dyDescent="0.25">
      <c r="A99" s="41" t="s">
        <v>279</v>
      </c>
      <c r="B99" s="42" t="s">
        <v>1835</v>
      </c>
      <c r="C99" s="42" t="s">
        <v>1332</v>
      </c>
      <c r="D99" s="42" t="s">
        <v>1831</v>
      </c>
      <c r="E99" s="35"/>
      <c r="F99" s="35"/>
      <c r="G99" s="35">
        <v>7.4999999999999997E-2</v>
      </c>
      <c r="H99" s="35">
        <v>7.4999999999999997E-2</v>
      </c>
      <c r="I99" s="35">
        <v>7.4999999999999997E-2</v>
      </c>
      <c r="J99" s="35">
        <v>7.4999999999999997E-2</v>
      </c>
      <c r="K99" s="35">
        <v>7.4999999999999997E-2</v>
      </c>
      <c r="L99" s="35">
        <v>7.4999999999999997E-2</v>
      </c>
      <c r="M99" s="35">
        <v>7.4999999999999997E-2</v>
      </c>
      <c r="N99" s="35">
        <v>7.4999999999999997E-2</v>
      </c>
      <c r="O99" s="41" t="s">
        <v>1847</v>
      </c>
    </row>
    <row r="100" spans="1:15" s="43" customFormat="1" x14ac:dyDescent="0.25">
      <c r="A100" s="41" t="s">
        <v>280</v>
      </c>
      <c r="B100" s="42" t="s">
        <v>1836</v>
      </c>
      <c r="C100" s="42" t="s">
        <v>1332</v>
      </c>
      <c r="D100" s="42" t="s">
        <v>1831</v>
      </c>
      <c r="E100" s="35"/>
      <c r="F100" s="35"/>
      <c r="G100" s="35"/>
      <c r="H100" s="35">
        <v>0.13200000000000001</v>
      </c>
      <c r="I100" s="35">
        <v>0.13200000000000001</v>
      </c>
      <c r="J100" s="35">
        <v>0.13200000000000001</v>
      </c>
      <c r="K100" s="35">
        <v>0.13200000000000001</v>
      </c>
      <c r="L100" s="35">
        <v>0.13200000000000001</v>
      </c>
      <c r="M100" s="35">
        <v>0.13200000000000001</v>
      </c>
      <c r="N100" s="35">
        <v>0.13200000000000001</v>
      </c>
      <c r="O100" s="41" t="s">
        <v>1847</v>
      </c>
    </row>
    <row r="101" spans="1:15" s="43" customFormat="1" x14ac:dyDescent="0.25">
      <c r="A101" s="41" t="s">
        <v>281</v>
      </c>
      <c r="B101" s="42" t="s">
        <v>1837</v>
      </c>
      <c r="C101" s="42" t="s">
        <v>1332</v>
      </c>
      <c r="D101" s="42" t="s">
        <v>1831</v>
      </c>
      <c r="E101" s="35"/>
      <c r="F101" s="35"/>
      <c r="G101" s="35"/>
      <c r="H101" s="35"/>
      <c r="I101" s="35">
        <v>3.6999999999999998E-2</v>
      </c>
      <c r="J101" s="35">
        <v>3.6999999999999998E-2</v>
      </c>
      <c r="K101" s="35">
        <v>3.6999999999999998E-2</v>
      </c>
      <c r="L101" s="35">
        <v>3.6999999999999998E-2</v>
      </c>
      <c r="M101" s="35">
        <v>3.6999999999999998E-2</v>
      </c>
      <c r="N101" s="35">
        <v>3.6999999999999998E-2</v>
      </c>
      <c r="O101" s="41" t="s">
        <v>1847</v>
      </c>
    </row>
    <row r="102" spans="1:15" s="43" customFormat="1" x14ac:dyDescent="0.25">
      <c r="A102" s="41" t="s">
        <v>285</v>
      </c>
      <c r="B102" s="42" t="s">
        <v>1838</v>
      </c>
      <c r="C102" s="42" t="s">
        <v>1332</v>
      </c>
      <c r="D102" s="42" t="s">
        <v>1831</v>
      </c>
      <c r="E102" s="35"/>
      <c r="F102" s="35"/>
      <c r="G102" s="35"/>
      <c r="H102" s="35"/>
      <c r="I102" s="35">
        <v>2.1999999999999999E-2</v>
      </c>
      <c r="J102" s="35">
        <v>2.1999999999999999E-2</v>
      </c>
      <c r="K102" s="35">
        <v>2.1999999999999999E-2</v>
      </c>
      <c r="L102" s="35">
        <v>2.1999999999999999E-2</v>
      </c>
      <c r="M102" s="35">
        <v>2.1999999999999999E-2</v>
      </c>
      <c r="N102" s="35">
        <v>2.1999999999999999E-2</v>
      </c>
      <c r="O102" s="41" t="s">
        <v>1847</v>
      </c>
    </row>
    <row r="103" spans="1:15" s="43" customFormat="1" x14ac:dyDescent="0.25">
      <c r="A103" s="41" t="s">
        <v>286</v>
      </c>
      <c r="B103" s="42" t="s">
        <v>1839</v>
      </c>
      <c r="C103" s="42" t="s">
        <v>1332</v>
      </c>
      <c r="D103" s="42" t="s">
        <v>1831</v>
      </c>
      <c r="E103" s="35"/>
      <c r="F103" s="35"/>
      <c r="G103" s="35"/>
      <c r="H103" s="35"/>
      <c r="I103" s="35"/>
      <c r="J103" s="35">
        <v>0.25</v>
      </c>
      <c r="K103" s="35">
        <v>0.25</v>
      </c>
      <c r="L103" s="35">
        <v>0.25</v>
      </c>
      <c r="M103" s="35">
        <v>0.25</v>
      </c>
      <c r="N103" s="35">
        <v>0.25</v>
      </c>
      <c r="O103" s="41" t="s">
        <v>1847</v>
      </c>
    </row>
    <row r="104" spans="1:15" s="43" customFormat="1" x14ac:dyDescent="0.25">
      <c r="A104" s="41" t="s">
        <v>287</v>
      </c>
      <c r="B104" s="42" t="s">
        <v>1840</v>
      </c>
      <c r="C104" s="42" t="s">
        <v>1332</v>
      </c>
      <c r="D104" s="42" t="s">
        <v>1831</v>
      </c>
      <c r="E104" s="35"/>
      <c r="F104" s="35"/>
      <c r="G104" s="35"/>
      <c r="H104" s="35"/>
      <c r="I104" s="35"/>
      <c r="J104" s="35"/>
      <c r="K104" s="35">
        <v>5.5E-2</v>
      </c>
      <c r="L104" s="35">
        <v>5.5E-2</v>
      </c>
      <c r="M104" s="35">
        <v>5.5E-2</v>
      </c>
      <c r="N104" s="35">
        <v>5.5E-2</v>
      </c>
      <c r="O104" s="41" t="s">
        <v>1847</v>
      </c>
    </row>
    <row r="105" spans="1:15" s="43" customFormat="1" x14ac:dyDescent="0.25">
      <c r="A105" s="41" t="s">
        <v>288</v>
      </c>
      <c r="B105" s="42" t="s">
        <v>1841</v>
      </c>
      <c r="C105" s="42" t="s">
        <v>1332</v>
      </c>
      <c r="D105" s="42" t="s">
        <v>1831</v>
      </c>
      <c r="E105" s="35"/>
      <c r="F105" s="35"/>
      <c r="G105" s="35"/>
      <c r="H105" s="35"/>
      <c r="I105" s="35"/>
      <c r="J105" s="35"/>
      <c r="K105" s="35">
        <v>4.4999999999999998E-2</v>
      </c>
      <c r="L105" s="35">
        <v>4.4999999999999998E-2</v>
      </c>
      <c r="M105" s="35">
        <v>4.4999999999999998E-2</v>
      </c>
      <c r="N105" s="35">
        <v>4.4999999999999998E-2</v>
      </c>
      <c r="O105" s="41" t="s">
        <v>1847</v>
      </c>
    </row>
    <row r="106" spans="1:15" s="43" customFormat="1" x14ac:dyDescent="0.25">
      <c r="A106" s="41" t="s">
        <v>289</v>
      </c>
      <c r="B106" s="42" t="s">
        <v>1842</v>
      </c>
      <c r="C106" s="42" t="s">
        <v>1332</v>
      </c>
      <c r="D106" s="42" t="s">
        <v>1831</v>
      </c>
      <c r="E106" s="35"/>
      <c r="F106" s="35"/>
      <c r="G106" s="35"/>
      <c r="H106" s="35"/>
      <c r="I106" s="35"/>
      <c r="J106" s="35"/>
      <c r="K106" s="35">
        <v>3.6999999999999998E-2</v>
      </c>
      <c r="L106" s="35">
        <v>3.6999999999999998E-2</v>
      </c>
      <c r="M106" s="35">
        <v>3.6999999999999998E-2</v>
      </c>
      <c r="N106" s="35">
        <v>3.6999999999999998E-2</v>
      </c>
      <c r="O106" s="41" t="s">
        <v>1847</v>
      </c>
    </row>
    <row r="107" spans="1:15" s="43" customFormat="1" x14ac:dyDescent="0.25">
      <c r="A107" s="41" t="s">
        <v>290</v>
      </c>
      <c r="B107" s="42" t="s">
        <v>1843</v>
      </c>
      <c r="C107" s="42" t="s">
        <v>1332</v>
      </c>
      <c r="D107" s="42" t="s">
        <v>1831</v>
      </c>
      <c r="E107" s="35"/>
      <c r="F107" s="35"/>
      <c r="G107" s="35"/>
      <c r="H107" s="35"/>
      <c r="I107" s="35"/>
      <c r="J107" s="35"/>
      <c r="K107" s="35">
        <v>7.4999999999999997E-2</v>
      </c>
      <c r="L107" s="35">
        <v>7.4999999999999997E-2</v>
      </c>
      <c r="M107" s="35">
        <v>7.4999999999999997E-2</v>
      </c>
      <c r="N107" s="35">
        <v>7.4999999999999997E-2</v>
      </c>
      <c r="O107" s="41" t="s">
        <v>1847</v>
      </c>
    </row>
    <row r="108" spans="1:15" s="43" customFormat="1" x14ac:dyDescent="0.25">
      <c r="A108" s="41" t="s">
        <v>291</v>
      </c>
      <c r="B108" s="42" t="s">
        <v>1844</v>
      </c>
      <c r="C108" s="42" t="s">
        <v>1332</v>
      </c>
      <c r="D108" s="42" t="s">
        <v>1831</v>
      </c>
      <c r="E108" s="35"/>
      <c r="F108" s="35"/>
      <c r="G108" s="35"/>
      <c r="H108" s="35"/>
      <c r="I108" s="35"/>
      <c r="J108" s="35"/>
      <c r="K108" s="35"/>
      <c r="L108" s="35">
        <v>0.16</v>
      </c>
      <c r="M108" s="35">
        <v>0.16</v>
      </c>
      <c r="N108" s="35">
        <v>0.16</v>
      </c>
      <c r="O108" s="41" t="s">
        <v>1847</v>
      </c>
    </row>
    <row r="109" spans="1:15" s="43" customFormat="1" x14ac:dyDescent="0.25">
      <c r="A109" s="41" t="s">
        <v>292</v>
      </c>
      <c r="B109" s="42" t="s">
        <v>1845</v>
      </c>
      <c r="C109" s="42" t="s">
        <v>1332</v>
      </c>
      <c r="D109" s="42" t="s">
        <v>1831</v>
      </c>
      <c r="E109" s="35"/>
      <c r="F109" s="35"/>
      <c r="G109" s="35"/>
      <c r="H109" s="35"/>
      <c r="I109" s="35"/>
      <c r="J109" s="35"/>
      <c r="K109" s="35"/>
      <c r="L109" s="35"/>
      <c r="M109" s="35">
        <v>0.6</v>
      </c>
      <c r="N109" s="35">
        <v>0.6</v>
      </c>
      <c r="O109" s="41" t="s">
        <v>1847</v>
      </c>
    </row>
    <row r="110" spans="1:15" s="43" customFormat="1" x14ac:dyDescent="0.25">
      <c r="A110" s="41" t="s">
        <v>516</v>
      </c>
      <c r="B110" s="42" t="s">
        <v>1846</v>
      </c>
      <c r="C110" s="42" t="s">
        <v>1332</v>
      </c>
      <c r="D110" s="42" t="s">
        <v>1831</v>
      </c>
      <c r="E110" s="35"/>
      <c r="F110" s="35"/>
      <c r="G110" s="35"/>
      <c r="H110" s="35"/>
      <c r="I110" s="35"/>
      <c r="J110" s="35"/>
      <c r="K110" s="35"/>
      <c r="L110" s="35"/>
      <c r="M110" s="35"/>
      <c r="N110" s="35">
        <v>0.36</v>
      </c>
      <c r="O110" s="41" t="s">
        <v>1847</v>
      </c>
    </row>
    <row r="111" spans="1:15" s="43" customFormat="1" x14ac:dyDescent="0.25">
      <c r="A111" s="41" t="s">
        <v>517</v>
      </c>
      <c r="B111" s="42" t="s">
        <v>812</v>
      </c>
      <c r="C111" s="42" t="s">
        <v>815</v>
      </c>
      <c r="D111" s="42"/>
      <c r="E111" s="35"/>
      <c r="F111" s="35"/>
      <c r="G111" s="35"/>
      <c r="H111" s="35"/>
      <c r="I111" s="35"/>
      <c r="J111" s="35"/>
      <c r="K111" s="35">
        <v>1.0920000000000001</v>
      </c>
      <c r="L111" s="35">
        <v>1.0920000000000001</v>
      </c>
      <c r="M111" s="35">
        <v>3.27</v>
      </c>
      <c r="N111" s="35">
        <v>3.5</v>
      </c>
      <c r="O111" s="37" t="s">
        <v>789</v>
      </c>
    </row>
    <row r="112" spans="1:15" s="43" customFormat="1" x14ac:dyDescent="0.25">
      <c r="A112" s="41" t="s">
        <v>518</v>
      </c>
      <c r="B112" s="42" t="s">
        <v>812</v>
      </c>
      <c r="C112" s="42" t="s">
        <v>816</v>
      </c>
      <c r="D112" s="42"/>
      <c r="E112" s="35"/>
      <c r="F112" s="35"/>
      <c r="G112" s="35"/>
      <c r="H112" s="35">
        <v>1.728</v>
      </c>
      <c r="I112" s="35">
        <v>1.728</v>
      </c>
      <c r="J112" s="35">
        <v>0.72800000000000009</v>
      </c>
      <c r="K112" s="35">
        <v>1.7280000000000002</v>
      </c>
      <c r="L112" s="35">
        <v>1.7280000000000002</v>
      </c>
      <c r="M112" s="35">
        <v>2.7280000000000002</v>
      </c>
      <c r="N112" s="35">
        <v>3.5</v>
      </c>
      <c r="O112" s="37" t="s">
        <v>789</v>
      </c>
    </row>
    <row r="113" spans="1:15" s="43" customFormat="1" x14ac:dyDescent="0.25">
      <c r="A113" s="41" t="s">
        <v>519</v>
      </c>
      <c r="B113" s="44" t="s">
        <v>1964</v>
      </c>
      <c r="C113" s="44" t="s">
        <v>499</v>
      </c>
      <c r="D113" s="44"/>
      <c r="E113" s="45">
        <v>0.10600000000000001</v>
      </c>
      <c r="F113" s="45">
        <v>0.21200000000000002</v>
      </c>
      <c r="G113" s="45">
        <v>0.31800000000000006</v>
      </c>
      <c r="H113" s="45">
        <v>0.42400000000000004</v>
      </c>
      <c r="I113" s="45">
        <v>0.53</v>
      </c>
      <c r="J113" s="45">
        <v>0.63600000000000012</v>
      </c>
      <c r="K113" s="45">
        <v>0.7420000000000001</v>
      </c>
      <c r="L113" s="45">
        <v>0.84800000000000009</v>
      </c>
      <c r="M113" s="45">
        <v>0.95400000000000007</v>
      </c>
      <c r="N113" s="45">
        <v>1.06</v>
      </c>
      <c r="O113" s="37" t="s">
        <v>1980</v>
      </c>
    </row>
    <row r="114" spans="1:15" s="43" customFormat="1" x14ac:dyDescent="0.25">
      <c r="A114" s="41" t="s">
        <v>520</v>
      </c>
      <c r="B114" s="44" t="s">
        <v>1965</v>
      </c>
      <c r="C114" s="44" t="s">
        <v>500</v>
      </c>
      <c r="D114" s="44"/>
      <c r="E114" s="45">
        <v>0.25440000000000002</v>
      </c>
      <c r="F114" s="45">
        <v>0.50880000000000003</v>
      </c>
      <c r="G114" s="45">
        <v>0.7632000000000001</v>
      </c>
      <c r="H114" s="45">
        <v>1.0176000000000001</v>
      </c>
      <c r="I114" s="45">
        <v>1.272</v>
      </c>
      <c r="J114" s="45">
        <v>1.5264000000000002</v>
      </c>
      <c r="K114" s="45">
        <v>1.7808000000000002</v>
      </c>
      <c r="L114" s="45">
        <v>2.0352000000000001</v>
      </c>
      <c r="M114" s="45">
        <v>2.2896000000000001</v>
      </c>
      <c r="N114" s="45">
        <v>2.544</v>
      </c>
      <c r="O114" s="37" t="s">
        <v>1980</v>
      </c>
    </row>
    <row r="115" spans="1:15" s="43" customFormat="1" x14ac:dyDescent="0.25">
      <c r="A115" s="41" t="s">
        <v>521</v>
      </c>
      <c r="B115" s="44" t="s">
        <v>1966</v>
      </c>
      <c r="C115" s="44" t="s">
        <v>500</v>
      </c>
      <c r="D115" s="44"/>
      <c r="E115" s="45">
        <v>0.49840000000000001</v>
      </c>
      <c r="F115" s="45">
        <v>0.99680000000000002</v>
      </c>
      <c r="G115" s="45">
        <v>1.4952000000000001</v>
      </c>
      <c r="H115" s="45">
        <v>1.9936</v>
      </c>
      <c r="I115" s="45">
        <v>2.492</v>
      </c>
      <c r="J115" s="45">
        <v>2.9904000000000002</v>
      </c>
      <c r="K115" s="45">
        <v>3.4887999999999999</v>
      </c>
      <c r="L115" s="45">
        <v>3.9872000000000001</v>
      </c>
      <c r="M115" s="45">
        <v>4.4855999999999998</v>
      </c>
      <c r="N115" s="45">
        <v>4.984</v>
      </c>
      <c r="O115" s="37" t="s">
        <v>1980</v>
      </c>
    </row>
    <row r="116" spans="1:15" s="43" customFormat="1" x14ac:dyDescent="0.25">
      <c r="A116" s="41" t="s">
        <v>522</v>
      </c>
      <c r="B116" s="44" t="s">
        <v>1967</v>
      </c>
      <c r="C116" s="44" t="s">
        <v>500</v>
      </c>
      <c r="D116" s="44"/>
      <c r="E116" s="45">
        <v>1.6199999999999999E-2</v>
      </c>
      <c r="F116" s="45">
        <v>0.32400000000000001</v>
      </c>
      <c r="G116" s="45">
        <v>4.8599999999999997E-2</v>
      </c>
      <c r="H116" s="45">
        <v>6.4799999999999996E-2</v>
      </c>
      <c r="I116" s="45">
        <v>8.1000000000000003E-2</v>
      </c>
      <c r="J116" s="45">
        <v>9.7199999999999995E-2</v>
      </c>
      <c r="K116" s="45">
        <v>0.1134</v>
      </c>
      <c r="L116" s="45">
        <v>0.12959999999999999</v>
      </c>
      <c r="M116" s="45">
        <v>0.14580000000000001</v>
      </c>
      <c r="N116" s="45">
        <v>0.16200000000000001</v>
      </c>
      <c r="O116" s="37" t="s">
        <v>1980</v>
      </c>
    </row>
    <row r="117" spans="1:15" s="43" customFormat="1" x14ac:dyDescent="0.25">
      <c r="A117" s="41" t="s">
        <v>523</v>
      </c>
      <c r="B117" s="44" t="s">
        <v>1968</v>
      </c>
      <c r="C117" s="44" t="s">
        <v>500</v>
      </c>
      <c r="D117" s="44"/>
      <c r="E117" s="45">
        <v>0.7399</v>
      </c>
      <c r="F117" s="45">
        <v>1.4798</v>
      </c>
      <c r="G117" s="45">
        <v>2.2197</v>
      </c>
      <c r="H117" s="45">
        <v>2.9596</v>
      </c>
      <c r="I117" s="45">
        <v>3.6995</v>
      </c>
      <c r="J117" s="45">
        <v>4.4394</v>
      </c>
      <c r="K117" s="45">
        <v>5.1792999999999996</v>
      </c>
      <c r="L117" s="45">
        <v>5.9192</v>
      </c>
      <c r="M117" s="45">
        <v>6.6591000000000005</v>
      </c>
      <c r="N117" s="45">
        <v>7.399</v>
      </c>
      <c r="O117" s="37" t="s">
        <v>1980</v>
      </c>
    </row>
    <row r="118" spans="1:15" s="43" customFormat="1" x14ac:dyDescent="0.25">
      <c r="A118" s="41" t="s">
        <v>524</v>
      </c>
      <c r="B118" s="44" t="s">
        <v>1966</v>
      </c>
      <c r="C118" s="44" t="s">
        <v>501</v>
      </c>
      <c r="D118" s="44"/>
      <c r="E118" s="45">
        <v>0.62090000000000001</v>
      </c>
      <c r="F118" s="45">
        <v>1.2418</v>
      </c>
      <c r="G118" s="45">
        <v>1.8627</v>
      </c>
      <c r="H118" s="45">
        <v>2.4836</v>
      </c>
      <c r="I118" s="45">
        <v>3.1044999999999998</v>
      </c>
      <c r="J118" s="45">
        <v>3.7254</v>
      </c>
      <c r="K118" s="45">
        <v>4.3463000000000003</v>
      </c>
      <c r="L118" s="45">
        <v>4.9672000000000001</v>
      </c>
      <c r="M118" s="45">
        <v>5.5880999999999998</v>
      </c>
      <c r="N118" s="45">
        <v>6.2089999999999996</v>
      </c>
      <c r="O118" s="37" t="s">
        <v>1980</v>
      </c>
    </row>
    <row r="119" spans="1:15" s="43" customFormat="1" x14ac:dyDescent="0.25">
      <c r="A119" s="41" t="s">
        <v>525</v>
      </c>
      <c r="B119" s="50" t="s">
        <v>1964</v>
      </c>
      <c r="C119" s="44" t="s">
        <v>1969</v>
      </c>
      <c r="D119" s="44"/>
      <c r="E119" s="45">
        <v>0.23399999999999999</v>
      </c>
      <c r="F119" s="45">
        <v>0.46799999999999997</v>
      </c>
      <c r="G119" s="45">
        <v>0.70199999999999996</v>
      </c>
      <c r="H119" s="45">
        <v>0.93599999999999994</v>
      </c>
      <c r="I119" s="45">
        <v>1.17</v>
      </c>
      <c r="J119" s="45">
        <v>1.4039999999999999</v>
      </c>
      <c r="K119" s="45">
        <v>1.6379999999999999</v>
      </c>
      <c r="L119" s="45">
        <v>1.8719999999999999</v>
      </c>
      <c r="M119" s="45">
        <v>2.1059999999999999</v>
      </c>
      <c r="N119" s="45">
        <v>2.34</v>
      </c>
      <c r="O119" s="37" t="s">
        <v>1980</v>
      </c>
    </row>
    <row r="120" spans="1:15" s="43" customFormat="1" x14ac:dyDescent="0.25">
      <c r="A120" s="41" t="s">
        <v>526</v>
      </c>
      <c r="B120" s="50" t="s">
        <v>1971</v>
      </c>
      <c r="C120" s="44" t="s">
        <v>1970</v>
      </c>
      <c r="D120" s="44"/>
      <c r="E120" s="45">
        <v>0.34360000000000002</v>
      </c>
      <c r="F120" s="45">
        <v>0.68720000000000003</v>
      </c>
      <c r="G120" s="45">
        <v>1.0308000000000002</v>
      </c>
      <c r="H120" s="45">
        <v>1.3744000000000001</v>
      </c>
      <c r="I120" s="45">
        <v>1.718</v>
      </c>
      <c r="J120" s="45">
        <v>2.0616000000000003</v>
      </c>
      <c r="K120" s="45">
        <v>2.4052000000000002</v>
      </c>
      <c r="L120" s="45">
        <v>2.7488000000000001</v>
      </c>
      <c r="M120" s="45">
        <v>3.0924</v>
      </c>
      <c r="N120" s="45">
        <v>3.4359999999999999</v>
      </c>
      <c r="O120" s="37" t="s">
        <v>1980</v>
      </c>
    </row>
    <row r="121" spans="1:15" s="43" customFormat="1" x14ac:dyDescent="0.25">
      <c r="A121" s="41" t="s">
        <v>527</v>
      </c>
      <c r="B121" s="50" t="s">
        <v>1971</v>
      </c>
      <c r="C121" s="44" t="s">
        <v>502</v>
      </c>
      <c r="D121" s="44"/>
      <c r="E121" s="45">
        <v>0.29060000000000002</v>
      </c>
      <c r="F121" s="45">
        <v>0.58120000000000005</v>
      </c>
      <c r="G121" s="45">
        <v>0.87180000000000013</v>
      </c>
      <c r="H121" s="45">
        <v>1.1624000000000001</v>
      </c>
      <c r="I121" s="45">
        <v>1.4530000000000001</v>
      </c>
      <c r="J121" s="45">
        <v>1.7436000000000003</v>
      </c>
      <c r="K121" s="45">
        <v>2.0342000000000002</v>
      </c>
      <c r="L121" s="45">
        <v>2.3248000000000002</v>
      </c>
      <c r="M121" s="45">
        <v>2.6154000000000002</v>
      </c>
      <c r="N121" s="45">
        <v>2.9060000000000001</v>
      </c>
      <c r="O121" s="37" t="s">
        <v>1980</v>
      </c>
    </row>
    <row r="122" spans="1:15" s="43" customFormat="1" x14ac:dyDescent="0.25">
      <c r="A122" s="41" t="s">
        <v>528</v>
      </c>
      <c r="B122" s="50" t="s">
        <v>1967</v>
      </c>
      <c r="C122" s="44" t="s">
        <v>502</v>
      </c>
      <c r="D122" s="44"/>
      <c r="E122" s="45">
        <v>1.7499999999999998E-2</v>
      </c>
      <c r="F122" s="45">
        <v>3.4999999999999996E-2</v>
      </c>
      <c r="G122" s="45">
        <v>5.2499999999999991E-2</v>
      </c>
      <c r="H122" s="45">
        <v>6.9999999999999993E-2</v>
      </c>
      <c r="I122" s="45">
        <v>8.7499999999999994E-2</v>
      </c>
      <c r="J122" s="45">
        <v>0.10499999999999998</v>
      </c>
      <c r="K122" s="45">
        <v>0.12249999999999998</v>
      </c>
      <c r="L122" s="45">
        <v>0.13999999999999999</v>
      </c>
      <c r="M122" s="45">
        <v>0.15749999999999997</v>
      </c>
      <c r="N122" s="45">
        <v>0.17499999999999999</v>
      </c>
      <c r="O122" s="37" t="s">
        <v>1980</v>
      </c>
    </row>
    <row r="123" spans="1:15" s="43" customFormat="1" x14ac:dyDescent="0.25">
      <c r="A123" s="41" t="s">
        <v>529</v>
      </c>
      <c r="B123" s="50" t="s">
        <v>1971</v>
      </c>
      <c r="C123" s="44" t="s">
        <v>503</v>
      </c>
      <c r="D123" s="44"/>
      <c r="E123" s="45">
        <v>0.38800000000000001</v>
      </c>
      <c r="F123" s="45">
        <v>0.77600000000000002</v>
      </c>
      <c r="G123" s="45">
        <v>1.1640000000000001</v>
      </c>
      <c r="H123" s="45">
        <v>1.552</v>
      </c>
      <c r="I123" s="45">
        <v>1.94</v>
      </c>
      <c r="J123" s="45">
        <v>2.3280000000000003</v>
      </c>
      <c r="K123" s="45">
        <v>2.7160000000000002</v>
      </c>
      <c r="L123" s="45">
        <v>3.1040000000000001</v>
      </c>
      <c r="M123" s="45">
        <v>3.492</v>
      </c>
      <c r="N123" s="45">
        <v>3.88</v>
      </c>
      <c r="O123" s="37" t="s">
        <v>1980</v>
      </c>
    </row>
    <row r="124" spans="1:15" s="43" customFormat="1" x14ac:dyDescent="0.25">
      <c r="A124" s="41" t="s">
        <v>530</v>
      </c>
      <c r="B124" s="50" t="s">
        <v>1965</v>
      </c>
      <c r="C124" s="44" t="s">
        <v>503</v>
      </c>
      <c r="D124" s="44"/>
      <c r="E124" s="45">
        <v>0.60099999999999998</v>
      </c>
      <c r="F124" s="45">
        <v>1.202</v>
      </c>
      <c r="G124" s="45">
        <v>1.8029999999999999</v>
      </c>
      <c r="H124" s="45">
        <v>2.4039999999999999</v>
      </c>
      <c r="I124" s="45">
        <v>3.0049999999999999</v>
      </c>
      <c r="J124" s="45">
        <v>3.6059999999999999</v>
      </c>
      <c r="K124" s="45">
        <v>4.2069999999999999</v>
      </c>
      <c r="L124" s="45">
        <v>4.8079999999999998</v>
      </c>
      <c r="M124" s="45">
        <v>5.4089999999999998</v>
      </c>
      <c r="N124" s="45">
        <v>6.01</v>
      </c>
      <c r="O124" s="37" t="s">
        <v>1980</v>
      </c>
    </row>
    <row r="125" spans="1:15" s="43" customFormat="1" x14ac:dyDescent="0.25">
      <c r="A125" s="41" t="s">
        <v>817</v>
      </c>
      <c r="B125" s="50" t="s">
        <v>1964</v>
      </c>
      <c r="C125" s="44" t="s">
        <v>503</v>
      </c>
      <c r="D125" s="44"/>
      <c r="E125" s="45">
        <v>2.1600000000000001E-2</v>
      </c>
      <c r="F125" s="45">
        <v>4.3200000000000002E-2</v>
      </c>
      <c r="G125" s="45">
        <v>6.4799999999999996E-2</v>
      </c>
      <c r="H125" s="45">
        <v>8.6400000000000005E-2</v>
      </c>
      <c r="I125" s="45">
        <v>0.10800000000000001</v>
      </c>
      <c r="J125" s="45">
        <v>0.12959999999999999</v>
      </c>
      <c r="K125" s="45">
        <v>0.1512</v>
      </c>
      <c r="L125" s="45">
        <v>0.17280000000000001</v>
      </c>
      <c r="M125" s="45">
        <v>0.19440000000000002</v>
      </c>
      <c r="N125" s="45">
        <v>0.216</v>
      </c>
      <c r="O125" s="37" t="s">
        <v>1980</v>
      </c>
    </row>
    <row r="126" spans="1:15" s="43" customFormat="1" x14ac:dyDescent="0.25">
      <c r="A126" s="41" t="s">
        <v>1333</v>
      </c>
      <c r="B126" s="50" t="s">
        <v>1972</v>
      </c>
      <c r="C126" s="44" t="s">
        <v>503</v>
      </c>
      <c r="D126" s="44"/>
      <c r="E126" s="45">
        <v>1.2800000000000001E-2</v>
      </c>
      <c r="F126" s="45">
        <v>2.5600000000000001E-2</v>
      </c>
      <c r="G126" s="45">
        <v>3.8400000000000004E-2</v>
      </c>
      <c r="H126" s="45">
        <v>5.1200000000000002E-2</v>
      </c>
      <c r="I126" s="45">
        <v>6.4000000000000001E-2</v>
      </c>
      <c r="J126" s="45">
        <v>7.6800000000000007E-2</v>
      </c>
      <c r="K126" s="45">
        <v>8.9599999999999999E-2</v>
      </c>
      <c r="L126" s="45">
        <v>0.1024</v>
      </c>
      <c r="M126" s="45">
        <v>0.11520000000000001</v>
      </c>
      <c r="N126" s="45">
        <v>0.128</v>
      </c>
      <c r="O126" s="37" t="s">
        <v>1980</v>
      </c>
    </row>
    <row r="127" spans="1:15" s="43" customFormat="1" x14ac:dyDescent="0.25">
      <c r="A127" s="41" t="s">
        <v>1993</v>
      </c>
      <c r="B127" s="20" t="s">
        <v>1964</v>
      </c>
      <c r="C127" s="44" t="s">
        <v>504</v>
      </c>
      <c r="D127" s="44"/>
      <c r="E127" s="45">
        <v>7.1999999999999995E-2</v>
      </c>
      <c r="F127" s="45">
        <v>0.14399999999999999</v>
      </c>
      <c r="G127" s="45">
        <v>0.21599999999999997</v>
      </c>
      <c r="H127" s="45">
        <v>0.28799999999999998</v>
      </c>
      <c r="I127" s="45">
        <v>0.36</v>
      </c>
      <c r="J127" s="45">
        <v>0.43199999999999994</v>
      </c>
      <c r="K127" s="45">
        <v>0.504</v>
      </c>
      <c r="L127" s="45">
        <v>0.57599999999999996</v>
      </c>
      <c r="M127" s="45">
        <v>0.64799999999999991</v>
      </c>
      <c r="N127" s="45">
        <v>0.72</v>
      </c>
      <c r="O127" s="37" t="s">
        <v>1980</v>
      </c>
    </row>
    <row r="128" spans="1:15" s="43" customFormat="1" x14ac:dyDescent="0.25">
      <c r="A128" s="41" t="s">
        <v>1994</v>
      </c>
      <c r="B128" s="50" t="s">
        <v>1965</v>
      </c>
      <c r="C128" s="44" t="s">
        <v>505</v>
      </c>
      <c r="D128" s="44"/>
      <c r="E128" s="45">
        <v>7.9200000000000007E-2</v>
      </c>
      <c r="F128" s="45">
        <v>0.15840000000000001</v>
      </c>
      <c r="G128" s="45">
        <v>0.23760000000000003</v>
      </c>
      <c r="H128" s="45">
        <v>0.31680000000000003</v>
      </c>
      <c r="I128" s="45">
        <v>0.39600000000000002</v>
      </c>
      <c r="J128" s="45">
        <v>0.47520000000000007</v>
      </c>
      <c r="K128" s="45">
        <v>0.5544</v>
      </c>
      <c r="L128" s="45">
        <v>0.63360000000000005</v>
      </c>
      <c r="M128" s="45">
        <v>0.7128000000000001</v>
      </c>
      <c r="N128" s="45">
        <v>0.79200000000000004</v>
      </c>
      <c r="O128" s="37" t="s">
        <v>1980</v>
      </c>
    </row>
    <row r="129" spans="1:15" s="43" customFormat="1" x14ac:dyDescent="0.25">
      <c r="A129" s="41" t="s">
        <v>1995</v>
      </c>
      <c r="B129" s="20" t="s">
        <v>1964</v>
      </c>
      <c r="C129" s="44" t="s">
        <v>505</v>
      </c>
      <c r="D129" s="44"/>
      <c r="E129" s="45">
        <v>0.12479999999999999</v>
      </c>
      <c r="F129" s="45">
        <v>0.24959999999999999</v>
      </c>
      <c r="G129" s="45">
        <v>0.37439999999999996</v>
      </c>
      <c r="H129" s="45">
        <v>0.49919999999999998</v>
      </c>
      <c r="I129" s="45">
        <v>0.624</v>
      </c>
      <c r="J129" s="45">
        <v>0.74879999999999991</v>
      </c>
      <c r="K129" s="45">
        <v>0.87359999999999993</v>
      </c>
      <c r="L129" s="45">
        <v>0.99839999999999995</v>
      </c>
      <c r="M129" s="45">
        <v>1.1232</v>
      </c>
      <c r="N129" s="45">
        <v>1.248</v>
      </c>
      <c r="O129" s="37" t="s">
        <v>1980</v>
      </c>
    </row>
    <row r="130" spans="1:15" s="43" customFormat="1" x14ac:dyDescent="0.25">
      <c r="A130" s="41" t="s">
        <v>1996</v>
      </c>
      <c r="B130" s="20" t="s">
        <v>1964</v>
      </c>
      <c r="C130" s="44" t="s">
        <v>506</v>
      </c>
      <c r="D130" s="44"/>
      <c r="E130" s="45">
        <v>0.14399999999999999</v>
      </c>
      <c r="F130" s="45">
        <v>0.28799999999999998</v>
      </c>
      <c r="G130" s="45">
        <v>0.43199999999999994</v>
      </c>
      <c r="H130" s="45">
        <v>0.57599999999999996</v>
      </c>
      <c r="I130" s="45">
        <v>0.72</v>
      </c>
      <c r="J130" s="45">
        <v>0.86399999999999988</v>
      </c>
      <c r="K130" s="45">
        <v>1.008</v>
      </c>
      <c r="L130" s="45">
        <v>1.1519999999999999</v>
      </c>
      <c r="M130" s="45">
        <v>1.2959999999999998</v>
      </c>
      <c r="N130" s="45">
        <v>1.44</v>
      </c>
      <c r="O130" s="37" t="s">
        <v>1980</v>
      </c>
    </row>
    <row r="131" spans="1:15" s="43" customFormat="1" x14ac:dyDescent="0.25">
      <c r="A131" s="41" t="s">
        <v>1997</v>
      </c>
      <c r="B131" s="20" t="s">
        <v>1964</v>
      </c>
      <c r="C131" s="50" t="s">
        <v>507</v>
      </c>
      <c r="D131" s="50"/>
      <c r="E131" s="35">
        <v>9.2999999999999999E-2</v>
      </c>
      <c r="F131" s="35">
        <v>0.186</v>
      </c>
      <c r="G131" s="35">
        <v>0.27900000000000003</v>
      </c>
      <c r="H131" s="35">
        <v>0.372</v>
      </c>
      <c r="I131" s="35">
        <v>0.46499999999999997</v>
      </c>
      <c r="J131" s="35">
        <v>0.55800000000000005</v>
      </c>
      <c r="K131" s="35">
        <v>0.65100000000000002</v>
      </c>
      <c r="L131" s="35">
        <v>0.74399999999999999</v>
      </c>
      <c r="M131" s="35">
        <v>0.83699999999999997</v>
      </c>
      <c r="N131" s="35">
        <v>0.93</v>
      </c>
      <c r="O131" s="37" t="s">
        <v>1980</v>
      </c>
    </row>
    <row r="132" spans="1:15" s="43" customFormat="1" x14ac:dyDescent="0.25">
      <c r="A132" s="41" t="s">
        <v>1998</v>
      </c>
      <c r="B132" s="20" t="s">
        <v>1973</v>
      </c>
      <c r="C132" s="50" t="s">
        <v>508</v>
      </c>
      <c r="D132" s="50"/>
      <c r="E132" s="35">
        <v>0.23039999999999999</v>
      </c>
      <c r="F132" s="35">
        <v>0.46079999999999999</v>
      </c>
      <c r="G132" s="35">
        <v>0.69120000000000004</v>
      </c>
      <c r="H132" s="35">
        <v>0.92159999999999997</v>
      </c>
      <c r="I132" s="35">
        <v>1.1519999999999999</v>
      </c>
      <c r="J132" s="35">
        <v>1.3824000000000001</v>
      </c>
      <c r="K132" s="35">
        <v>1.6128</v>
      </c>
      <c r="L132" s="35">
        <v>1.8431999999999999</v>
      </c>
      <c r="M132" s="35">
        <v>2.0735999999999999</v>
      </c>
      <c r="N132" s="35">
        <v>2.3039999999999998</v>
      </c>
      <c r="O132" s="37" t="s">
        <v>1980</v>
      </c>
    </row>
    <row r="133" spans="1:15" s="43" customFormat="1" x14ac:dyDescent="0.25">
      <c r="A133" s="41" t="s">
        <v>1999</v>
      </c>
      <c r="B133" s="20" t="s">
        <v>1964</v>
      </c>
      <c r="C133" s="50" t="s">
        <v>508</v>
      </c>
      <c r="D133" s="50"/>
      <c r="E133" s="35">
        <v>7.3999999999999996E-2</v>
      </c>
      <c r="F133" s="35">
        <v>0.14799999999999999</v>
      </c>
      <c r="G133" s="35">
        <v>0.22199999999999998</v>
      </c>
      <c r="H133" s="35">
        <v>0.29599999999999999</v>
      </c>
      <c r="I133" s="35">
        <v>0.37</v>
      </c>
      <c r="J133" s="35">
        <v>0.44399999999999995</v>
      </c>
      <c r="K133" s="35">
        <v>0.51800000000000002</v>
      </c>
      <c r="L133" s="35">
        <v>0.59199999999999997</v>
      </c>
      <c r="M133" s="35">
        <v>0.66599999999999993</v>
      </c>
      <c r="N133" s="35">
        <v>0.74</v>
      </c>
      <c r="O133" s="37" t="s">
        <v>1980</v>
      </c>
    </row>
    <row r="134" spans="1:15" s="43" customFormat="1" x14ac:dyDescent="0.25">
      <c r="A134" s="41" t="s">
        <v>2000</v>
      </c>
      <c r="B134" s="20" t="s">
        <v>1973</v>
      </c>
      <c r="C134" s="50" t="s">
        <v>509</v>
      </c>
      <c r="D134" s="50"/>
      <c r="E134" s="35">
        <v>4.5999999999999999E-2</v>
      </c>
      <c r="F134" s="35">
        <v>9.1999999999999998E-2</v>
      </c>
      <c r="G134" s="35">
        <v>0.13800000000000001</v>
      </c>
      <c r="H134" s="35">
        <v>0.184</v>
      </c>
      <c r="I134" s="35">
        <v>0.22999999999999998</v>
      </c>
      <c r="J134" s="35">
        <v>0.27600000000000002</v>
      </c>
      <c r="K134" s="35">
        <v>0.32200000000000001</v>
      </c>
      <c r="L134" s="35">
        <v>0.36799999999999999</v>
      </c>
      <c r="M134" s="35">
        <v>0.41399999999999998</v>
      </c>
      <c r="N134" s="35">
        <v>0.46</v>
      </c>
      <c r="O134" s="37" t="s">
        <v>1980</v>
      </c>
    </row>
    <row r="135" spans="1:15" s="43" customFormat="1" x14ac:dyDescent="0.25">
      <c r="A135" s="41" t="s">
        <v>2001</v>
      </c>
      <c r="B135" s="20" t="s">
        <v>1975</v>
      </c>
      <c r="C135" s="50" t="s">
        <v>1974</v>
      </c>
      <c r="D135" s="50"/>
      <c r="E135" s="35">
        <v>2.8E-3</v>
      </c>
      <c r="F135" s="35">
        <v>5.5999999999999999E-3</v>
      </c>
      <c r="G135" s="35">
        <v>8.3999999999999995E-3</v>
      </c>
      <c r="H135" s="35">
        <v>1.12E-2</v>
      </c>
      <c r="I135" s="35">
        <v>1.4E-2</v>
      </c>
      <c r="J135" s="35">
        <v>1.6799999999999999E-2</v>
      </c>
      <c r="K135" s="35">
        <v>1.9599999999999999E-2</v>
      </c>
      <c r="L135" s="35">
        <v>2.24E-2</v>
      </c>
      <c r="M135" s="35">
        <v>2.52E-2</v>
      </c>
      <c r="N135" s="35">
        <v>2.8000000000000001E-2</v>
      </c>
      <c r="O135" s="37" t="s">
        <v>1980</v>
      </c>
    </row>
    <row r="136" spans="1:15" s="43" customFormat="1" x14ac:dyDescent="0.25">
      <c r="A136" s="41" t="s">
        <v>2002</v>
      </c>
      <c r="B136" s="20" t="s">
        <v>1964</v>
      </c>
      <c r="C136" s="50" t="s">
        <v>510</v>
      </c>
      <c r="D136" s="50"/>
      <c r="E136" s="35">
        <v>0.16200000000000001</v>
      </c>
      <c r="F136" s="35">
        <v>0.32400000000000001</v>
      </c>
      <c r="G136" s="35">
        <v>0.48599999999999999</v>
      </c>
      <c r="H136" s="35">
        <v>0.64800000000000002</v>
      </c>
      <c r="I136" s="35">
        <v>0.81</v>
      </c>
      <c r="J136" s="35">
        <v>0.97199999999999998</v>
      </c>
      <c r="K136" s="35">
        <v>1.1340000000000001</v>
      </c>
      <c r="L136" s="35">
        <v>1.296</v>
      </c>
      <c r="M136" s="35">
        <v>1.458</v>
      </c>
      <c r="N136" s="35">
        <v>1.62</v>
      </c>
      <c r="O136" s="37" t="s">
        <v>1980</v>
      </c>
    </row>
    <row r="137" spans="1:15" s="43" customFormat="1" x14ac:dyDescent="0.25">
      <c r="A137" s="41" t="s">
        <v>2003</v>
      </c>
      <c r="B137" s="20" t="s">
        <v>1973</v>
      </c>
      <c r="C137" s="50" t="s">
        <v>511</v>
      </c>
      <c r="D137" s="50"/>
      <c r="E137" s="35">
        <v>0.2238</v>
      </c>
      <c r="F137" s="35">
        <v>0.4476</v>
      </c>
      <c r="G137" s="35">
        <v>0.6714</v>
      </c>
      <c r="H137" s="35">
        <v>0.8952</v>
      </c>
      <c r="I137" s="35">
        <v>1.119</v>
      </c>
      <c r="J137" s="35">
        <v>1.3428</v>
      </c>
      <c r="K137" s="35">
        <v>1.5666</v>
      </c>
      <c r="L137" s="35">
        <v>1.7904</v>
      </c>
      <c r="M137" s="35">
        <v>2.0141999999999998</v>
      </c>
      <c r="N137" s="35">
        <v>2.238</v>
      </c>
      <c r="O137" s="37" t="s">
        <v>1980</v>
      </c>
    </row>
    <row r="138" spans="1:15" s="43" customFormat="1" x14ac:dyDescent="0.25">
      <c r="A138" s="41" t="s">
        <v>2004</v>
      </c>
      <c r="B138" s="20" t="s">
        <v>1964</v>
      </c>
      <c r="C138" s="50" t="s">
        <v>512</v>
      </c>
      <c r="D138" s="50"/>
      <c r="E138" s="35">
        <v>3.7499999999999999E-2</v>
      </c>
      <c r="F138" s="35">
        <v>7.4999999999999997E-2</v>
      </c>
      <c r="G138" s="35">
        <v>0.11249999999999999</v>
      </c>
      <c r="H138" s="35">
        <v>0.15</v>
      </c>
      <c r="I138" s="35">
        <v>0.1875</v>
      </c>
      <c r="J138" s="35">
        <v>0.22499999999999998</v>
      </c>
      <c r="K138" s="35">
        <v>0.26250000000000001</v>
      </c>
      <c r="L138" s="35">
        <v>0.3</v>
      </c>
      <c r="M138" s="35">
        <v>0.33749999999999997</v>
      </c>
      <c r="N138" s="35">
        <v>0.375</v>
      </c>
      <c r="O138" s="37" t="s">
        <v>1980</v>
      </c>
    </row>
    <row r="139" spans="1:15" s="43" customFormat="1" x14ac:dyDescent="0.25">
      <c r="A139" s="41" t="s">
        <v>2005</v>
      </c>
      <c r="B139" s="20" t="s">
        <v>1971</v>
      </c>
      <c r="C139" s="50" t="s">
        <v>512</v>
      </c>
      <c r="D139" s="50"/>
      <c r="E139" s="35">
        <v>3.7499999999999999E-2</v>
      </c>
      <c r="F139" s="35">
        <v>7.4999999999999997E-2</v>
      </c>
      <c r="G139" s="35">
        <v>0.11249999999999999</v>
      </c>
      <c r="H139" s="35">
        <v>0.15</v>
      </c>
      <c r="I139" s="35">
        <v>0.1875</v>
      </c>
      <c r="J139" s="35">
        <v>0.22499999999999998</v>
      </c>
      <c r="K139" s="35">
        <v>0.26250000000000001</v>
      </c>
      <c r="L139" s="35">
        <v>0.3</v>
      </c>
      <c r="M139" s="35">
        <v>0.33749999999999997</v>
      </c>
      <c r="N139" s="35">
        <v>0.375</v>
      </c>
      <c r="O139" s="37" t="s">
        <v>1980</v>
      </c>
    </row>
    <row r="140" spans="1:15" s="43" customFormat="1" x14ac:dyDescent="0.25">
      <c r="A140" s="41" t="s">
        <v>2006</v>
      </c>
      <c r="B140" s="51" t="s">
        <v>1976</v>
      </c>
      <c r="C140" s="52" t="s">
        <v>513</v>
      </c>
      <c r="D140" s="52"/>
      <c r="E140" s="53">
        <v>2.1600000000000001E-2</v>
      </c>
      <c r="F140" s="53">
        <v>4.3200000000000002E-2</v>
      </c>
      <c r="G140" s="53">
        <v>6.4799999999999996E-2</v>
      </c>
      <c r="H140" s="53">
        <v>8.6400000000000005E-2</v>
      </c>
      <c r="I140" s="53">
        <v>0.10800000000000001</v>
      </c>
      <c r="J140" s="53">
        <v>0.12959999999999999</v>
      </c>
      <c r="K140" s="53">
        <v>0.1512</v>
      </c>
      <c r="L140" s="53">
        <v>0.17280000000000001</v>
      </c>
      <c r="M140" s="53">
        <v>0.19440000000000002</v>
      </c>
      <c r="N140" s="53">
        <v>0.216</v>
      </c>
      <c r="O140" s="37" t="s">
        <v>1980</v>
      </c>
    </row>
    <row r="141" spans="1:15" s="43" customFormat="1" x14ac:dyDescent="0.25">
      <c r="A141" s="41" t="s">
        <v>2007</v>
      </c>
      <c r="B141" s="20" t="s">
        <v>1971</v>
      </c>
      <c r="C141" s="50" t="s">
        <v>513</v>
      </c>
      <c r="D141" s="50"/>
      <c r="E141" s="35">
        <v>0.1386</v>
      </c>
      <c r="F141" s="35">
        <v>0.2772</v>
      </c>
      <c r="G141" s="35">
        <v>0.4158</v>
      </c>
      <c r="H141" s="35">
        <v>0.5544</v>
      </c>
      <c r="I141" s="35">
        <v>0.69300000000000006</v>
      </c>
      <c r="J141" s="35">
        <v>0.83160000000000001</v>
      </c>
      <c r="K141" s="35">
        <v>0.97019999999999995</v>
      </c>
      <c r="L141" s="35">
        <v>1.1088</v>
      </c>
      <c r="M141" s="35">
        <v>1.2474000000000001</v>
      </c>
      <c r="N141" s="35">
        <v>1.3859999999999999</v>
      </c>
      <c r="O141" s="37" t="s">
        <v>1980</v>
      </c>
    </row>
    <row r="142" spans="1:15" s="43" customFormat="1" x14ac:dyDescent="0.25">
      <c r="A142" s="41" t="s">
        <v>2008</v>
      </c>
      <c r="B142" s="20" t="s">
        <v>1964</v>
      </c>
      <c r="C142" s="50" t="s">
        <v>513</v>
      </c>
      <c r="D142" s="50"/>
      <c r="E142" s="35">
        <v>0.37639999999999996</v>
      </c>
      <c r="F142" s="35">
        <v>0.75279999999999991</v>
      </c>
      <c r="G142" s="35">
        <v>1.1292</v>
      </c>
      <c r="H142" s="35">
        <v>1.5055999999999998</v>
      </c>
      <c r="I142" s="35">
        <v>1.8819999999999997</v>
      </c>
      <c r="J142" s="35">
        <v>2.2584</v>
      </c>
      <c r="K142" s="35">
        <v>2.6347999999999998</v>
      </c>
      <c r="L142" s="35">
        <v>3.0111999999999997</v>
      </c>
      <c r="M142" s="35">
        <v>3.3875999999999995</v>
      </c>
      <c r="N142" s="35">
        <v>3.7639999999999998</v>
      </c>
      <c r="O142" s="37" t="s">
        <v>1980</v>
      </c>
    </row>
    <row r="143" spans="1:15" s="43" customFormat="1" x14ac:dyDescent="0.25">
      <c r="A143" s="41" t="s">
        <v>2009</v>
      </c>
      <c r="B143" s="20" t="s">
        <v>1971</v>
      </c>
      <c r="C143" s="50" t="s">
        <v>2698</v>
      </c>
      <c r="D143" s="50"/>
      <c r="E143" s="35">
        <v>0.4335</v>
      </c>
      <c r="F143" s="35">
        <v>0.86699999999999999</v>
      </c>
      <c r="G143" s="35">
        <v>1.3005</v>
      </c>
      <c r="H143" s="35">
        <v>1.734</v>
      </c>
      <c r="I143" s="35">
        <v>2.1675</v>
      </c>
      <c r="J143" s="35">
        <v>2.601</v>
      </c>
      <c r="K143" s="35">
        <v>3.0345</v>
      </c>
      <c r="L143" s="35">
        <v>3.468</v>
      </c>
      <c r="M143" s="35">
        <v>3.9015</v>
      </c>
      <c r="N143" s="35">
        <v>4.335</v>
      </c>
      <c r="O143" s="37" t="s">
        <v>1980</v>
      </c>
    </row>
    <row r="144" spans="1:15" s="43" customFormat="1" x14ac:dyDescent="0.25">
      <c r="A144" s="41" t="s">
        <v>2010</v>
      </c>
      <c r="B144" s="20" t="s">
        <v>1964</v>
      </c>
      <c r="C144" s="50" t="s">
        <v>514</v>
      </c>
      <c r="D144" s="50"/>
      <c r="E144" s="35">
        <v>7.5399999999999995E-2</v>
      </c>
      <c r="F144" s="35">
        <v>0.15079999999999999</v>
      </c>
      <c r="G144" s="35">
        <v>0.22619999999999998</v>
      </c>
      <c r="H144" s="35">
        <v>0.30159999999999998</v>
      </c>
      <c r="I144" s="35">
        <v>0.377</v>
      </c>
      <c r="J144" s="35">
        <v>0.45239999999999997</v>
      </c>
      <c r="K144" s="35">
        <v>0.52779999999999994</v>
      </c>
      <c r="L144" s="35">
        <v>0.60319999999999996</v>
      </c>
      <c r="M144" s="35">
        <v>0.67859999999999998</v>
      </c>
      <c r="N144" s="35">
        <v>0.754</v>
      </c>
      <c r="O144" s="37" t="s">
        <v>1980</v>
      </c>
    </row>
    <row r="145" spans="1:15" s="43" customFormat="1" x14ac:dyDescent="0.25">
      <c r="A145" s="41" t="s">
        <v>2011</v>
      </c>
      <c r="B145" s="20" t="s">
        <v>1964</v>
      </c>
      <c r="C145" s="50" t="s">
        <v>515</v>
      </c>
      <c r="D145" s="50"/>
      <c r="E145" s="35">
        <v>1.7999999999999999E-2</v>
      </c>
      <c r="F145" s="35">
        <v>3.5999999999999997E-2</v>
      </c>
      <c r="G145" s="35">
        <v>5.3999999999999992E-2</v>
      </c>
      <c r="H145" s="35">
        <v>7.1999999999999995E-2</v>
      </c>
      <c r="I145" s="35">
        <v>0.09</v>
      </c>
      <c r="J145" s="35">
        <v>0.10799999999999998</v>
      </c>
      <c r="K145" s="35">
        <v>0.126</v>
      </c>
      <c r="L145" s="35">
        <v>0.14399999999999999</v>
      </c>
      <c r="M145" s="35">
        <v>0.16199999999999998</v>
      </c>
      <c r="N145" s="35">
        <v>0.18</v>
      </c>
      <c r="O145" s="37" t="s">
        <v>1980</v>
      </c>
    </row>
    <row r="146" spans="1:15" s="43" customFormat="1" x14ac:dyDescent="0.25">
      <c r="A146" s="41" t="s">
        <v>2012</v>
      </c>
      <c r="B146" s="20" t="s">
        <v>1964</v>
      </c>
      <c r="C146" s="50" t="s">
        <v>1977</v>
      </c>
      <c r="D146" s="50"/>
      <c r="E146" s="35">
        <v>9.6000000000000002E-2</v>
      </c>
      <c r="F146" s="35">
        <v>0.192</v>
      </c>
      <c r="G146" s="35">
        <v>0.28800000000000003</v>
      </c>
      <c r="H146" s="35">
        <v>0.38400000000000001</v>
      </c>
      <c r="I146" s="35">
        <v>0.48</v>
      </c>
      <c r="J146" s="35">
        <v>0.57600000000000007</v>
      </c>
      <c r="K146" s="35">
        <v>0.67200000000000004</v>
      </c>
      <c r="L146" s="35">
        <v>0.76800000000000002</v>
      </c>
      <c r="M146" s="35">
        <v>0.86399999999999999</v>
      </c>
      <c r="N146" s="35">
        <v>0.96</v>
      </c>
      <c r="O146" s="37" t="s">
        <v>1980</v>
      </c>
    </row>
    <row r="147" spans="1:15" s="43" customFormat="1" x14ac:dyDescent="0.25">
      <c r="A147" s="41" t="s">
        <v>2013</v>
      </c>
      <c r="B147" s="51" t="s">
        <v>1967</v>
      </c>
      <c r="C147" s="52" t="s">
        <v>1978</v>
      </c>
      <c r="D147" s="52"/>
      <c r="E147" s="53">
        <v>1.0369999999999999</v>
      </c>
      <c r="F147" s="53">
        <v>2.0739999999999998</v>
      </c>
      <c r="G147" s="53">
        <v>3.1109999999999998</v>
      </c>
      <c r="H147" s="53">
        <v>4.1479999999999997</v>
      </c>
      <c r="I147" s="53">
        <v>5.1849999999999996</v>
      </c>
      <c r="J147" s="53">
        <v>6.2219999999999995</v>
      </c>
      <c r="K147" s="53">
        <v>7.2589999999999995</v>
      </c>
      <c r="L147" s="53">
        <v>8.2959999999999994</v>
      </c>
      <c r="M147" s="53">
        <v>9.3329999999999984</v>
      </c>
      <c r="N147" s="53">
        <v>10.37</v>
      </c>
      <c r="O147" s="37" t="s">
        <v>1980</v>
      </c>
    </row>
    <row r="148" spans="1:15" s="43" customFormat="1" x14ac:dyDescent="0.25">
      <c r="A148" s="41" t="s">
        <v>2014</v>
      </c>
      <c r="B148" s="20" t="s">
        <v>1967</v>
      </c>
      <c r="C148" s="50" t="s">
        <v>1979</v>
      </c>
      <c r="D148" s="50"/>
      <c r="E148" s="35">
        <v>0.09</v>
      </c>
      <c r="F148" s="35">
        <v>0.18</v>
      </c>
      <c r="G148" s="35">
        <v>0.27</v>
      </c>
      <c r="H148" s="35">
        <v>0.36</v>
      </c>
      <c r="I148" s="35">
        <v>0.44999999999999996</v>
      </c>
      <c r="J148" s="35">
        <v>0.54</v>
      </c>
      <c r="K148" s="35">
        <v>0.63</v>
      </c>
      <c r="L148" s="35">
        <v>0.72</v>
      </c>
      <c r="M148" s="35">
        <v>0.80999999999999994</v>
      </c>
      <c r="N148" s="35">
        <v>0.9</v>
      </c>
      <c r="O148" s="37" t="s">
        <v>1980</v>
      </c>
    </row>
    <row r="149" spans="1:15" s="43" customFormat="1" x14ac:dyDescent="0.25">
      <c r="A149" s="41" t="s">
        <v>2015</v>
      </c>
      <c r="B149" s="20" t="s">
        <v>1973</v>
      </c>
      <c r="C149" s="50" t="s">
        <v>1332</v>
      </c>
      <c r="D149" s="50"/>
      <c r="E149" s="35">
        <v>4.6800000000000001E-2</v>
      </c>
      <c r="F149" s="35">
        <v>9.3600000000000003E-2</v>
      </c>
      <c r="G149" s="35">
        <v>0.1404</v>
      </c>
      <c r="H149" s="35">
        <v>0.18720000000000001</v>
      </c>
      <c r="I149" s="35">
        <v>0.23400000000000001</v>
      </c>
      <c r="J149" s="35">
        <v>0.28079999999999999</v>
      </c>
      <c r="K149" s="35">
        <v>0.3276</v>
      </c>
      <c r="L149" s="35">
        <v>0.37440000000000001</v>
      </c>
      <c r="M149" s="35">
        <v>0.42120000000000002</v>
      </c>
      <c r="N149" s="35">
        <v>0.46800000000000003</v>
      </c>
      <c r="O149" s="37" t="s">
        <v>1980</v>
      </c>
    </row>
    <row r="150" spans="1:15" s="43" customFormat="1" x14ac:dyDescent="0.25">
      <c r="A150" s="41" t="s">
        <v>2016</v>
      </c>
      <c r="B150" s="20" t="s">
        <v>1973</v>
      </c>
      <c r="C150" s="50" t="s">
        <v>1332</v>
      </c>
      <c r="D150" s="50"/>
      <c r="E150" s="35">
        <v>0.1152</v>
      </c>
      <c r="F150" s="35">
        <v>0.23039999999999999</v>
      </c>
      <c r="G150" s="35">
        <v>0.34560000000000002</v>
      </c>
      <c r="H150" s="35">
        <v>0.46079999999999999</v>
      </c>
      <c r="I150" s="35">
        <v>0.57599999999999996</v>
      </c>
      <c r="J150" s="35">
        <v>0.69120000000000004</v>
      </c>
      <c r="K150" s="35">
        <v>0.80640000000000001</v>
      </c>
      <c r="L150" s="35">
        <v>0.92159999999999997</v>
      </c>
      <c r="M150" s="35">
        <v>1.0367999999999999</v>
      </c>
      <c r="N150" s="35">
        <v>1.1519999999999999</v>
      </c>
      <c r="O150" s="37" t="s">
        <v>1980</v>
      </c>
    </row>
    <row r="151" spans="1:15" s="43" customFormat="1" x14ac:dyDescent="0.25">
      <c r="A151" s="41" t="s">
        <v>2017</v>
      </c>
      <c r="B151" s="20" t="s">
        <v>1973</v>
      </c>
      <c r="C151" s="50" t="s">
        <v>342</v>
      </c>
      <c r="D151" s="50"/>
      <c r="E151" s="35">
        <v>0.38540000000000002</v>
      </c>
      <c r="F151" s="35">
        <v>0.77080000000000004</v>
      </c>
      <c r="G151" s="35">
        <v>1.1562000000000001</v>
      </c>
      <c r="H151" s="35">
        <v>1.5416000000000001</v>
      </c>
      <c r="I151" s="35">
        <v>1.927</v>
      </c>
      <c r="J151" s="35">
        <v>2.3124000000000002</v>
      </c>
      <c r="K151" s="35">
        <v>2.6978</v>
      </c>
      <c r="L151" s="35">
        <v>3.0832000000000002</v>
      </c>
      <c r="M151" s="35">
        <v>3.4686000000000003</v>
      </c>
      <c r="N151" s="35">
        <v>3.8540000000000001</v>
      </c>
      <c r="O151" s="37" t="s">
        <v>1980</v>
      </c>
    </row>
    <row r="152" spans="1:15" s="43" customFormat="1" x14ac:dyDescent="0.25">
      <c r="A152" s="41" t="s">
        <v>2018</v>
      </c>
      <c r="B152" s="20" t="s">
        <v>2696</v>
      </c>
      <c r="C152" s="50" t="s">
        <v>2699</v>
      </c>
      <c r="D152" s="50"/>
      <c r="E152" s="35">
        <v>0.123</v>
      </c>
      <c r="F152" s="35">
        <v>0.246</v>
      </c>
      <c r="G152" s="35">
        <v>0.36899999999999999</v>
      </c>
      <c r="H152" s="35">
        <v>0.49199999999999999</v>
      </c>
      <c r="I152" s="35">
        <v>0.61499999999999999</v>
      </c>
      <c r="J152" s="35">
        <v>0.73799999999999999</v>
      </c>
      <c r="K152" s="35">
        <v>0.86099999999999999</v>
      </c>
      <c r="L152" s="35">
        <v>0.98399999999999999</v>
      </c>
      <c r="M152" s="35">
        <v>1.107</v>
      </c>
      <c r="N152" s="35">
        <v>1.23</v>
      </c>
      <c r="O152" s="37" t="s">
        <v>1980</v>
      </c>
    </row>
    <row r="153" spans="1:15" s="43" customFormat="1" x14ac:dyDescent="0.25">
      <c r="A153" s="41" t="s">
        <v>2019</v>
      </c>
      <c r="B153" s="20" t="s">
        <v>2697</v>
      </c>
      <c r="C153" s="50" t="s">
        <v>2700</v>
      </c>
      <c r="D153" s="50"/>
      <c r="E153" s="35">
        <v>0.11200000000000002</v>
      </c>
      <c r="F153" s="35">
        <v>0.22400000000000003</v>
      </c>
      <c r="G153" s="35">
        <v>0.33600000000000008</v>
      </c>
      <c r="H153" s="35">
        <v>0.44800000000000006</v>
      </c>
      <c r="I153" s="35">
        <v>0.56000000000000005</v>
      </c>
      <c r="J153" s="35">
        <v>0.67200000000000015</v>
      </c>
      <c r="K153" s="35">
        <v>0.78400000000000014</v>
      </c>
      <c r="L153" s="35">
        <v>0.89600000000000013</v>
      </c>
      <c r="M153" s="35">
        <v>1.0080000000000002</v>
      </c>
      <c r="N153" s="35">
        <v>1.1200000000000001</v>
      </c>
      <c r="O153" s="37" t="s">
        <v>1980</v>
      </c>
    </row>
    <row r="154" spans="1:15" s="43" customFormat="1" x14ac:dyDescent="0.25">
      <c r="A154" s="41" t="s">
        <v>2020</v>
      </c>
      <c r="B154" s="20" t="s">
        <v>1964</v>
      </c>
      <c r="C154" s="50" t="s">
        <v>2701</v>
      </c>
      <c r="D154" s="50"/>
      <c r="E154" s="35">
        <v>0.1535</v>
      </c>
      <c r="F154" s="35">
        <v>0.307</v>
      </c>
      <c r="G154" s="35">
        <v>0.46050000000000002</v>
      </c>
      <c r="H154" s="35">
        <v>0.61399999999999999</v>
      </c>
      <c r="I154" s="35">
        <v>0.76749999999999996</v>
      </c>
      <c r="J154" s="35">
        <v>0.92100000000000004</v>
      </c>
      <c r="K154" s="35">
        <v>1.0745</v>
      </c>
      <c r="L154" s="35">
        <v>1.228</v>
      </c>
      <c r="M154" s="35">
        <v>1.3815</v>
      </c>
      <c r="N154" s="35">
        <v>1.5349999999999999</v>
      </c>
      <c r="O154" s="37" t="s">
        <v>1980</v>
      </c>
    </row>
    <row r="155" spans="1:15" s="43" customFormat="1" x14ac:dyDescent="0.25">
      <c r="A155" s="41" t="s">
        <v>2021</v>
      </c>
      <c r="B155" s="42" t="s">
        <v>2689</v>
      </c>
      <c r="C155" s="42" t="s">
        <v>294</v>
      </c>
      <c r="D155" s="42" t="s">
        <v>2032</v>
      </c>
      <c r="E155" s="35">
        <v>0.5</v>
      </c>
      <c r="F155" s="35">
        <v>0.5</v>
      </c>
      <c r="G155" s="35">
        <v>0.5</v>
      </c>
      <c r="H155" s="35">
        <v>0.5</v>
      </c>
      <c r="I155" s="35">
        <v>0.5</v>
      </c>
      <c r="J155" s="35">
        <v>0.5</v>
      </c>
      <c r="K155" s="35">
        <v>0.5</v>
      </c>
      <c r="L155" s="35">
        <v>0.5</v>
      </c>
      <c r="M155" s="35">
        <v>0.5</v>
      </c>
      <c r="N155" s="35">
        <v>0.5</v>
      </c>
      <c r="O155" s="37" t="s">
        <v>293</v>
      </c>
    </row>
    <row r="156" spans="1:15" s="43" customFormat="1" x14ac:dyDescent="0.25">
      <c r="A156" s="41" t="s">
        <v>2023</v>
      </c>
      <c r="B156" s="42" t="s">
        <v>2689</v>
      </c>
      <c r="C156" s="42" t="s">
        <v>294</v>
      </c>
      <c r="D156" s="42" t="s">
        <v>2033</v>
      </c>
      <c r="E156" s="35">
        <v>0.65</v>
      </c>
      <c r="F156" s="35">
        <v>0.65</v>
      </c>
      <c r="G156" s="35">
        <v>0.65</v>
      </c>
      <c r="H156" s="35">
        <v>0.65</v>
      </c>
      <c r="I156" s="35">
        <v>0.65</v>
      </c>
      <c r="J156" s="35">
        <v>0.65</v>
      </c>
      <c r="K156" s="35">
        <v>0.65</v>
      </c>
      <c r="L156" s="35">
        <v>0.65</v>
      </c>
      <c r="M156" s="35">
        <v>0.65</v>
      </c>
      <c r="N156" s="35">
        <v>0.65</v>
      </c>
      <c r="O156" s="37" t="s">
        <v>293</v>
      </c>
    </row>
    <row r="157" spans="1:15" s="43" customFormat="1" x14ac:dyDescent="0.25">
      <c r="A157" s="41" t="s">
        <v>2024</v>
      </c>
      <c r="B157" s="42" t="s">
        <v>284</v>
      </c>
      <c r="C157" s="42" t="s">
        <v>295</v>
      </c>
      <c r="D157" s="42" t="s">
        <v>2034</v>
      </c>
      <c r="E157" s="35"/>
      <c r="F157" s="35">
        <v>0.76</v>
      </c>
      <c r="G157" s="35">
        <v>0.76</v>
      </c>
      <c r="H157" s="35">
        <v>0.76</v>
      </c>
      <c r="I157" s="35">
        <v>0.76</v>
      </c>
      <c r="J157" s="35">
        <v>0.76</v>
      </c>
      <c r="K157" s="35">
        <v>0.76</v>
      </c>
      <c r="L157" s="35">
        <v>0.76</v>
      </c>
      <c r="M157" s="35">
        <v>0.76</v>
      </c>
      <c r="N157" s="35">
        <v>0.76</v>
      </c>
      <c r="O157" s="37" t="s">
        <v>293</v>
      </c>
    </row>
    <row r="158" spans="1:15" s="43" customFormat="1" x14ac:dyDescent="0.25">
      <c r="A158" s="41" t="s">
        <v>2025</v>
      </c>
      <c r="B158" s="42" t="s">
        <v>284</v>
      </c>
      <c r="C158" s="42" t="s">
        <v>298</v>
      </c>
      <c r="D158" s="42" t="s">
        <v>2035</v>
      </c>
      <c r="E158" s="35"/>
      <c r="F158" s="35">
        <v>0.38</v>
      </c>
      <c r="G158" s="35">
        <v>0.38</v>
      </c>
      <c r="H158" s="35">
        <v>0.38</v>
      </c>
      <c r="I158" s="35">
        <v>0.38</v>
      </c>
      <c r="J158" s="35">
        <v>0.38</v>
      </c>
      <c r="K158" s="35">
        <v>0.38</v>
      </c>
      <c r="L158" s="35">
        <v>0.38</v>
      </c>
      <c r="M158" s="35">
        <v>0.38</v>
      </c>
      <c r="N158" s="35">
        <v>0.38</v>
      </c>
      <c r="O158" s="37" t="s">
        <v>293</v>
      </c>
    </row>
    <row r="159" spans="1:15" s="43" customFormat="1" x14ac:dyDescent="0.25">
      <c r="A159" s="41" t="s">
        <v>2026</v>
      </c>
      <c r="B159" s="42" t="s">
        <v>284</v>
      </c>
      <c r="C159" s="42" t="s">
        <v>295</v>
      </c>
      <c r="D159" s="42" t="s">
        <v>2036</v>
      </c>
      <c r="E159" s="35"/>
      <c r="F159" s="35">
        <v>0.7</v>
      </c>
      <c r="G159" s="35">
        <v>0.7</v>
      </c>
      <c r="H159" s="35">
        <v>0.7</v>
      </c>
      <c r="I159" s="35">
        <v>0.7</v>
      </c>
      <c r="J159" s="35">
        <v>0.7</v>
      </c>
      <c r="K159" s="35">
        <v>0.7</v>
      </c>
      <c r="L159" s="35">
        <v>0.7</v>
      </c>
      <c r="M159" s="35">
        <v>0.7</v>
      </c>
      <c r="N159" s="35">
        <v>0.7</v>
      </c>
      <c r="O159" s="37" t="s">
        <v>293</v>
      </c>
    </row>
    <row r="160" spans="1:15" s="43" customFormat="1" x14ac:dyDescent="0.25">
      <c r="A160" s="41" t="s">
        <v>2027</v>
      </c>
      <c r="B160" s="42" t="s">
        <v>284</v>
      </c>
      <c r="C160" s="42" t="s">
        <v>296</v>
      </c>
      <c r="D160" s="42" t="s">
        <v>2037</v>
      </c>
      <c r="E160" s="35"/>
      <c r="F160" s="35"/>
      <c r="G160" s="35">
        <v>0.79</v>
      </c>
      <c r="H160" s="35">
        <v>0.79</v>
      </c>
      <c r="I160" s="35">
        <v>0.79</v>
      </c>
      <c r="J160" s="35">
        <v>0.79</v>
      </c>
      <c r="K160" s="35">
        <v>0.79</v>
      </c>
      <c r="L160" s="35">
        <v>0.79</v>
      </c>
      <c r="M160" s="35">
        <v>0.79</v>
      </c>
      <c r="N160" s="35">
        <v>0.79</v>
      </c>
      <c r="O160" s="37" t="s">
        <v>293</v>
      </c>
    </row>
    <row r="161" spans="1:15" s="43" customFormat="1" x14ac:dyDescent="0.25">
      <c r="A161" s="41" t="s">
        <v>2028</v>
      </c>
      <c r="B161" s="42" t="s">
        <v>284</v>
      </c>
      <c r="C161" s="42" t="s">
        <v>296</v>
      </c>
      <c r="D161" s="42" t="s">
        <v>2038</v>
      </c>
      <c r="E161" s="35"/>
      <c r="F161" s="35"/>
      <c r="G161" s="35">
        <v>0.79</v>
      </c>
      <c r="H161" s="35">
        <v>0.79</v>
      </c>
      <c r="I161" s="35">
        <v>0.79</v>
      </c>
      <c r="J161" s="35">
        <v>0.79</v>
      </c>
      <c r="K161" s="35">
        <v>0.79</v>
      </c>
      <c r="L161" s="35">
        <v>0.79</v>
      </c>
      <c r="M161" s="35">
        <v>0.79</v>
      </c>
      <c r="N161" s="35">
        <v>0.79</v>
      </c>
      <c r="O161" s="37" t="s">
        <v>293</v>
      </c>
    </row>
    <row r="162" spans="1:15" s="43" customFormat="1" x14ac:dyDescent="0.25">
      <c r="A162" s="41" t="s">
        <v>2029</v>
      </c>
      <c r="B162" s="42" t="s">
        <v>284</v>
      </c>
      <c r="C162" s="42" t="s">
        <v>295</v>
      </c>
      <c r="D162" s="42" t="s">
        <v>2591</v>
      </c>
      <c r="E162" s="35"/>
      <c r="F162" s="35"/>
      <c r="G162" s="35">
        <v>1.4</v>
      </c>
      <c r="H162" s="35">
        <v>1.4</v>
      </c>
      <c r="I162" s="35">
        <v>1.4</v>
      </c>
      <c r="J162" s="35">
        <v>1.4</v>
      </c>
      <c r="K162" s="35">
        <v>1.4</v>
      </c>
      <c r="L162" s="35">
        <v>1.4</v>
      </c>
      <c r="M162" s="35">
        <v>1.4</v>
      </c>
      <c r="N162" s="35">
        <v>1.4</v>
      </c>
      <c r="O162" s="37" t="s">
        <v>293</v>
      </c>
    </row>
    <row r="163" spans="1:15" s="43" customFormat="1" ht="16.2" customHeight="1" x14ac:dyDescent="0.25">
      <c r="A163" s="41" t="s">
        <v>2030</v>
      </c>
      <c r="B163" s="42" t="s">
        <v>284</v>
      </c>
      <c r="C163" s="42" t="s">
        <v>297</v>
      </c>
      <c r="D163" s="42" t="s">
        <v>282</v>
      </c>
      <c r="E163" s="35"/>
      <c r="F163" s="35"/>
      <c r="G163" s="35">
        <v>0.1</v>
      </c>
      <c r="H163" s="35">
        <v>0.1</v>
      </c>
      <c r="I163" s="35">
        <v>0.1</v>
      </c>
      <c r="J163" s="35">
        <v>0.1</v>
      </c>
      <c r="K163" s="35">
        <v>0.1</v>
      </c>
      <c r="L163" s="35">
        <v>0.1</v>
      </c>
      <c r="M163" s="35">
        <v>0.1</v>
      </c>
      <c r="N163" s="35">
        <v>0.1</v>
      </c>
      <c r="O163" s="37" t="s">
        <v>293</v>
      </c>
    </row>
    <row r="164" spans="1:15" s="43" customFormat="1" ht="16.2" customHeight="1" x14ac:dyDescent="0.25">
      <c r="A164" s="41" t="s">
        <v>2031</v>
      </c>
      <c r="B164" s="42" t="s">
        <v>284</v>
      </c>
      <c r="C164" s="42" t="s">
        <v>2022</v>
      </c>
      <c r="D164" s="42" t="s">
        <v>283</v>
      </c>
      <c r="E164" s="35"/>
      <c r="F164" s="35"/>
      <c r="G164" s="35"/>
      <c r="H164" s="35">
        <v>7.8E-2</v>
      </c>
      <c r="I164" s="35">
        <v>7.8E-2</v>
      </c>
      <c r="J164" s="35">
        <v>7.8E-2</v>
      </c>
      <c r="K164" s="35">
        <v>7.8E-2</v>
      </c>
      <c r="L164" s="35">
        <v>7.8E-2</v>
      </c>
      <c r="M164" s="35">
        <v>7.8E-2</v>
      </c>
      <c r="N164" s="35">
        <v>7.8E-2</v>
      </c>
      <c r="O164" s="37" t="s">
        <v>293</v>
      </c>
    </row>
    <row r="165" spans="1:15" s="43" customFormat="1" ht="16.2" customHeight="1" x14ac:dyDescent="0.25">
      <c r="A165" s="41" t="s">
        <v>2040</v>
      </c>
      <c r="B165" s="42" t="s">
        <v>284</v>
      </c>
      <c r="C165" s="42" t="s">
        <v>298</v>
      </c>
      <c r="D165" s="42" t="s">
        <v>2039</v>
      </c>
      <c r="E165" s="35"/>
      <c r="F165" s="35"/>
      <c r="G165" s="35"/>
      <c r="H165" s="35">
        <v>6.9000000000000006E-2</v>
      </c>
      <c r="I165" s="35">
        <v>6.9000000000000006E-2</v>
      </c>
      <c r="J165" s="35">
        <v>6.9000000000000006E-2</v>
      </c>
      <c r="K165" s="35">
        <v>6.9000000000000006E-2</v>
      </c>
      <c r="L165" s="35">
        <v>6.9000000000000006E-2</v>
      </c>
      <c r="M165" s="35">
        <v>6.9000000000000006E-2</v>
      </c>
      <c r="N165" s="35">
        <v>6.9000000000000006E-2</v>
      </c>
      <c r="O165" s="37" t="s">
        <v>293</v>
      </c>
    </row>
    <row r="166" spans="1:15" s="43" customFormat="1" ht="16.2" customHeight="1" x14ac:dyDescent="0.25">
      <c r="A166" s="41" t="s">
        <v>2041</v>
      </c>
      <c r="B166" s="42" t="s">
        <v>284</v>
      </c>
      <c r="C166" s="42" t="s">
        <v>298</v>
      </c>
      <c r="D166" s="42" t="s">
        <v>2592</v>
      </c>
      <c r="E166" s="35"/>
      <c r="F166" s="35"/>
      <c r="G166" s="35"/>
      <c r="H166" s="35">
        <v>0.52</v>
      </c>
      <c r="I166" s="35">
        <v>0.52</v>
      </c>
      <c r="J166" s="35">
        <v>0.52</v>
      </c>
      <c r="K166" s="35">
        <v>0.52</v>
      </c>
      <c r="L166" s="35">
        <v>0.52</v>
      </c>
      <c r="M166" s="35">
        <v>0.52</v>
      </c>
      <c r="N166" s="35">
        <v>0.52</v>
      </c>
      <c r="O166" s="37" t="s">
        <v>293</v>
      </c>
    </row>
    <row r="167" spans="1:15" s="43" customFormat="1" ht="16.2" customHeight="1" x14ac:dyDescent="0.25">
      <c r="A167" s="41" t="s">
        <v>2042</v>
      </c>
      <c r="B167" s="42" t="s">
        <v>2598</v>
      </c>
      <c r="C167" s="42" t="s">
        <v>2597</v>
      </c>
      <c r="D167" s="42" t="s">
        <v>2593</v>
      </c>
      <c r="E167" s="35"/>
      <c r="F167" s="35"/>
      <c r="G167" s="35"/>
      <c r="H167" s="35">
        <v>0.88</v>
      </c>
      <c r="I167" s="35">
        <v>0.88</v>
      </c>
      <c r="J167" s="35">
        <v>0.88</v>
      </c>
      <c r="K167" s="35">
        <v>0.88</v>
      </c>
      <c r="L167" s="35">
        <v>0.88</v>
      </c>
      <c r="M167" s="35">
        <v>0.88</v>
      </c>
      <c r="N167" s="35">
        <v>0.88</v>
      </c>
      <c r="O167" s="37" t="s">
        <v>293</v>
      </c>
    </row>
    <row r="168" spans="1:15" s="43" customFormat="1" ht="16.2" customHeight="1" x14ac:dyDescent="0.25">
      <c r="A168" s="41" t="s">
        <v>2043</v>
      </c>
      <c r="B168" s="42" t="s">
        <v>284</v>
      </c>
      <c r="C168" s="42" t="s">
        <v>2022</v>
      </c>
      <c r="D168" s="42" t="s">
        <v>2594</v>
      </c>
      <c r="E168" s="35"/>
      <c r="F168" s="35"/>
      <c r="G168" s="35"/>
      <c r="H168" s="35"/>
      <c r="I168" s="35">
        <v>1.05</v>
      </c>
      <c r="J168" s="35">
        <v>1.05</v>
      </c>
      <c r="K168" s="35">
        <v>1.05</v>
      </c>
      <c r="L168" s="35">
        <v>1.05</v>
      </c>
      <c r="M168" s="35">
        <v>1.05</v>
      </c>
      <c r="N168" s="35">
        <v>1.05</v>
      </c>
      <c r="O168" s="37" t="s">
        <v>293</v>
      </c>
    </row>
    <row r="169" spans="1:15" s="43" customFormat="1" ht="16.2" customHeight="1" x14ac:dyDescent="0.25">
      <c r="A169" s="41" t="s">
        <v>2600</v>
      </c>
      <c r="B169" s="42" t="s">
        <v>284</v>
      </c>
      <c r="C169" s="42" t="s">
        <v>297</v>
      </c>
      <c r="D169" s="42" t="s">
        <v>2595</v>
      </c>
      <c r="E169" s="35"/>
      <c r="F169" s="35"/>
      <c r="G169" s="35"/>
      <c r="H169" s="35"/>
      <c r="I169" s="35"/>
      <c r="J169" s="35">
        <v>0.75</v>
      </c>
      <c r="K169" s="35">
        <v>0.75</v>
      </c>
      <c r="L169" s="35">
        <v>0.75</v>
      </c>
      <c r="M169" s="35">
        <v>0.75</v>
      </c>
      <c r="N169" s="35">
        <v>0.75</v>
      </c>
      <c r="O169" s="37" t="s">
        <v>293</v>
      </c>
    </row>
    <row r="170" spans="1:15" s="43" customFormat="1" ht="16.2" customHeight="1" x14ac:dyDescent="0.25">
      <c r="A170" s="41" t="s">
        <v>2601</v>
      </c>
      <c r="B170" s="42" t="s">
        <v>284</v>
      </c>
      <c r="C170" s="42" t="s">
        <v>2599</v>
      </c>
      <c r="D170" s="42" t="s">
        <v>2596</v>
      </c>
      <c r="E170" s="35"/>
      <c r="F170" s="35"/>
      <c r="G170" s="35"/>
      <c r="H170" s="35"/>
      <c r="I170" s="35"/>
      <c r="J170" s="35"/>
      <c r="K170" s="35">
        <v>0.61</v>
      </c>
      <c r="L170" s="35">
        <v>0.61</v>
      </c>
      <c r="M170" s="35">
        <v>0.61</v>
      </c>
      <c r="N170" s="35">
        <v>0.61</v>
      </c>
      <c r="O170" s="37" t="s">
        <v>293</v>
      </c>
    </row>
    <row r="171" spans="1:15" s="56" customFormat="1" ht="18.600000000000001" customHeight="1" x14ac:dyDescent="0.25">
      <c r="A171" s="70"/>
      <c r="B171" s="120" t="s">
        <v>16</v>
      </c>
      <c r="C171" s="120"/>
      <c r="D171" s="80"/>
      <c r="E171" s="71">
        <f t="shared" ref="E171:N171" si="1">SUM(E96:E170)</f>
        <v>10.044299999999998</v>
      </c>
      <c r="F171" s="71">
        <f t="shared" si="1"/>
        <v>20.930199999999996</v>
      </c>
      <c r="G171" s="71">
        <f t="shared" si="1"/>
        <v>32.487899999999996</v>
      </c>
      <c r="H171" s="71">
        <f t="shared" si="1"/>
        <v>44.589200000000005</v>
      </c>
      <c r="I171" s="71">
        <f t="shared" si="1"/>
        <v>54.392500000000013</v>
      </c>
      <c r="J171" s="71">
        <f t="shared" si="1"/>
        <v>63.086800000000011</v>
      </c>
      <c r="K171" s="71">
        <f t="shared" si="1"/>
        <v>74.695100000000025</v>
      </c>
      <c r="L171" s="71">
        <f t="shared" si="1"/>
        <v>83.549400000000006</v>
      </c>
      <c r="M171" s="71">
        <f t="shared" si="1"/>
        <v>96.021700000000024</v>
      </c>
      <c r="N171" s="71">
        <f t="shared" si="1"/>
        <v>106.07800000000002</v>
      </c>
      <c r="O171" s="70"/>
    </row>
    <row r="172" spans="1:15" s="16" customFormat="1" ht="34.200000000000003" customHeight="1" x14ac:dyDescent="0.25">
      <c r="A172" s="90">
        <v>3</v>
      </c>
      <c r="B172" s="119" t="s">
        <v>19</v>
      </c>
      <c r="C172" s="119"/>
      <c r="D172" s="119"/>
      <c r="E172" s="119"/>
      <c r="F172" s="119"/>
      <c r="G172" s="119"/>
      <c r="H172" s="119"/>
      <c r="I172" s="119"/>
      <c r="J172" s="119"/>
      <c r="K172" s="119"/>
      <c r="L172" s="119"/>
      <c r="M172" s="119"/>
      <c r="N172" s="119"/>
      <c r="O172" s="40"/>
    </row>
    <row r="173" spans="1:15" s="16" customFormat="1" x14ac:dyDescent="0.25">
      <c r="A173" s="38" t="s">
        <v>117</v>
      </c>
      <c r="B173" s="44" t="s">
        <v>594</v>
      </c>
      <c r="C173" s="44" t="s">
        <v>584</v>
      </c>
      <c r="D173" s="44" t="s">
        <v>585</v>
      </c>
      <c r="E173" s="45"/>
      <c r="F173" s="45"/>
      <c r="G173" s="45"/>
      <c r="H173" s="45"/>
      <c r="I173" s="45"/>
      <c r="J173" s="45"/>
      <c r="K173" s="45"/>
      <c r="L173" s="45"/>
      <c r="M173" s="45"/>
      <c r="N173" s="45">
        <v>0.5</v>
      </c>
      <c r="O173" s="38" t="s">
        <v>582</v>
      </c>
    </row>
    <row r="174" spans="1:15" s="16" customFormat="1" x14ac:dyDescent="0.25">
      <c r="A174" s="38" t="s">
        <v>118</v>
      </c>
      <c r="B174" s="44" t="s">
        <v>1715</v>
      </c>
      <c r="C174" s="44" t="s">
        <v>584</v>
      </c>
      <c r="D174" s="44" t="s">
        <v>586</v>
      </c>
      <c r="E174" s="45"/>
      <c r="F174" s="45"/>
      <c r="G174" s="45"/>
      <c r="H174" s="45"/>
      <c r="I174" s="45"/>
      <c r="J174" s="45"/>
      <c r="K174" s="45"/>
      <c r="L174" s="45"/>
      <c r="M174" s="45"/>
      <c r="N174" s="45">
        <v>0.6</v>
      </c>
      <c r="O174" s="38" t="s">
        <v>582</v>
      </c>
    </row>
    <row r="175" spans="1:15" s="16" customFormat="1" x14ac:dyDescent="0.25">
      <c r="A175" s="38" t="s">
        <v>119</v>
      </c>
      <c r="B175" s="44" t="s">
        <v>595</v>
      </c>
      <c r="C175" s="44" t="s">
        <v>591</v>
      </c>
      <c r="D175" s="44" t="s">
        <v>587</v>
      </c>
      <c r="E175" s="45">
        <v>0.55000000000000004</v>
      </c>
      <c r="F175" s="45">
        <v>0.55000000000000004</v>
      </c>
      <c r="G175" s="45">
        <v>0.55000000000000004</v>
      </c>
      <c r="H175" s="45">
        <v>0.55000000000000004</v>
      </c>
      <c r="I175" s="45">
        <v>0.55000000000000004</v>
      </c>
      <c r="J175" s="45">
        <v>0.55000000000000004</v>
      </c>
      <c r="K175" s="45">
        <v>0.55000000000000004</v>
      </c>
      <c r="L175" s="45">
        <v>0.55000000000000004</v>
      </c>
      <c r="M175" s="45">
        <v>0.55000000000000004</v>
      </c>
      <c r="N175" s="45">
        <v>0.55000000000000004</v>
      </c>
      <c r="O175" s="38" t="s">
        <v>582</v>
      </c>
    </row>
    <row r="176" spans="1:15" s="16" customFormat="1" x14ac:dyDescent="0.25">
      <c r="A176" s="38" t="s">
        <v>120</v>
      </c>
      <c r="B176" s="44" t="s">
        <v>596</v>
      </c>
      <c r="C176" s="44" t="s">
        <v>588</v>
      </c>
      <c r="D176" s="44" t="s">
        <v>589</v>
      </c>
      <c r="E176" s="45"/>
      <c r="F176" s="45"/>
      <c r="G176" s="45">
        <v>0.8</v>
      </c>
      <c r="H176" s="45">
        <v>0.8</v>
      </c>
      <c r="I176" s="45">
        <v>0.8</v>
      </c>
      <c r="J176" s="45">
        <v>0.8</v>
      </c>
      <c r="K176" s="45">
        <v>1.6</v>
      </c>
      <c r="L176" s="45">
        <v>1.6</v>
      </c>
      <c r="M176" s="45">
        <v>2.6</v>
      </c>
      <c r="N176" s="45">
        <v>2.77</v>
      </c>
      <c r="O176" s="38" t="s">
        <v>582</v>
      </c>
    </row>
    <row r="177" spans="1:17" s="16" customFormat="1" ht="13.8" x14ac:dyDescent="0.25">
      <c r="A177" s="38" t="s">
        <v>121</v>
      </c>
      <c r="B177" s="44" t="s">
        <v>1716</v>
      </c>
      <c r="C177" s="44" t="s">
        <v>584</v>
      </c>
      <c r="D177" s="44" t="s">
        <v>590</v>
      </c>
      <c r="E177" s="46"/>
      <c r="F177" s="46"/>
      <c r="G177" s="46"/>
      <c r="H177" s="46"/>
      <c r="I177" s="46"/>
      <c r="J177" s="46"/>
      <c r="K177" s="46"/>
      <c r="L177" s="46"/>
      <c r="M177" s="46"/>
      <c r="N177" s="46">
        <v>1.077</v>
      </c>
      <c r="O177" s="47" t="s">
        <v>582</v>
      </c>
    </row>
    <row r="178" spans="1:17" s="16" customFormat="1" ht="4.8" customHeight="1" x14ac:dyDescent="0.25">
      <c r="A178" s="92" t="s">
        <v>122</v>
      </c>
      <c r="B178" s="93" t="s">
        <v>727</v>
      </c>
      <c r="C178" s="93" t="s">
        <v>729</v>
      </c>
      <c r="D178" s="44" t="s">
        <v>1722</v>
      </c>
      <c r="E178" s="95">
        <v>7.5000000000000011E-2</v>
      </c>
      <c r="F178" s="95">
        <v>0.15000000000000002</v>
      </c>
      <c r="G178" s="95">
        <v>0.22500000000000003</v>
      </c>
      <c r="H178" s="95">
        <v>0.30000000000000004</v>
      </c>
      <c r="I178" s="95">
        <v>0.37500000000000006</v>
      </c>
      <c r="J178" s="95">
        <v>0.45000000000000007</v>
      </c>
      <c r="K178" s="95">
        <v>0.52500000000000002</v>
      </c>
      <c r="L178" s="95">
        <v>0.6</v>
      </c>
      <c r="M178" s="95">
        <v>0.67500000000000004</v>
      </c>
      <c r="N178" s="95">
        <v>0.75000000000000011</v>
      </c>
      <c r="O178" s="96" t="s">
        <v>726</v>
      </c>
    </row>
    <row r="179" spans="1:17" s="16" customFormat="1" ht="4.8" customHeight="1" x14ac:dyDescent="0.25">
      <c r="A179" s="92"/>
      <c r="B179" s="93"/>
      <c r="C179" s="93"/>
      <c r="D179" s="44" t="s">
        <v>1723</v>
      </c>
      <c r="E179" s="95"/>
      <c r="F179" s="95"/>
      <c r="G179" s="95"/>
      <c r="H179" s="95"/>
      <c r="I179" s="95"/>
      <c r="J179" s="95"/>
      <c r="K179" s="95"/>
      <c r="L179" s="95"/>
      <c r="M179" s="95"/>
      <c r="N179" s="95"/>
      <c r="O179" s="96"/>
    </row>
    <row r="180" spans="1:17" s="16" customFormat="1" ht="4.8" customHeight="1" x14ac:dyDescent="0.25">
      <c r="A180" s="92"/>
      <c r="B180" s="93"/>
      <c r="C180" s="93"/>
      <c r="D180" s="44" t="s">
        <v>1724</v>
      </c>
      <c r="E180" s="95"/>
      <c r="F180" s="95"/>
      <c r="G180" s="95"/>
      <c r="H180" s="95"/>
      <c r="I180" s="95"/>
      <c r="J180" s="95"/>
      <c r="K180" s="95"/>
      <c r="L180" s="95"/>
      <c r="M180" s="95"/>
      <c r="N180" s="95"/>
      <c r="O180" s="96"/>
    </row>
    <row r="181" spans="1:17" s="16" customFormat="1" ht="4.8" customHeight="1" x14ac:dyDescent="0.25">
      <c r="A181" s="92"/>
      <c r="B181" s="93"/>
      <c r="C181" s="93"/>
      <c r="D181" s="44" t="s">
        <v>1725</v>
      </c>
      <c r="E181" s="95"/>
      <c r="F181" s="95"/>
      <c r="G181" s="95"/>
      <c r="H181" s="95"/>
      <c r="I181" s="95"/>
      <c r="J181" s="95"/>
      <c r="K181" s="95"/>
      <c r="L181" s="95"/>
      <c r="M181" s="95"/>
      <c r="N181" s="95"/>
      <c r="O181" s="96"/>
      <c r="Q181" s="49"/>
    </row>
    <row r="182" spans="1:17" s="16" customFormat="1" ht="4.8" customHeight="1" x14ac:dyDescent="0.25">
      <c r="A182" s="92"/>
      <c r="B182" s="93"/>
      <c r="C182" s="93"/>
      <c r="D182" s="44" t="s">
        <v>1726</v>
      </c>
      <c r="E182" s="95"/>
      <c r="F182" s="95"/>
      <c r="G182" s="95"/>
      <c r="H182" s="95"/>
      <c r="I182" s="95"/>
      <c r="J182" s="95"/>
      <c r="K182" s="95"/>
      <c r="L182" s="95"/>
      <c r="M182" s="95"/>
      <c r="N182" s="95"/>
      <c r="O182" s="96"/>
    </row>
    <row r="183" spans="1:17" s="16" customFormat="1" ht="15" customHeight="1" x14ac:dyDescent="0.25">
      <c r="A183" s="92" t="s">
        <v>123</v>
      </c>
      <c r="B183" s="93" t="s">
        <v>727</v>
      </c>
      <c r="C183" s="93" t="s">
        <v>1739</v>
      </c>
      <c r="D183" s="44" t="s">
        <v>1727</v>
      </c>
      <c r="E183" s="95">
        <v>0.27100000000000002</v>
      </c>
      <c r="F183" s="95">
        <v>0.54200000000000004</v>
      </c>
      <c r="G183" s="95">
        <v>0.81299999999999994</v>
      </c>
      <c r="H183" s="95">
        <v>1.0840000000000001</v>
      </c>
      <c r="I183" s="95">
        <v>1.355</v>
      </c>
      <c r="J183" s="95">
        <v>1.6260000000000001</v>
      </c>
      <c r="K183" s="95">
        <v>1.8970000000000002</v>
      </c>
      <c r="L183" s="95">
        <v>2.1680000000000001</v>
      </c>
      <c r="M183" s="95">
        <v>2.4390000000000001</v>
      </c>
      <c r="N183" s="95">
        <v>2.71</v>
      </c>
      <c r="O183" s="96" t="s">
        <v>726</v>
      </c>
    </row>
    <row r="184" spans="1:17" s="16" customFormat="1" ht="15" customHeight="1" x14ac:dyDescent="0.25">
      <c r="A184" s="92"/>
      <c r="B184" s="93"/>
      <c r="C184" s="93"/>
      <c r="D184" s="44" t="s">
        <v>1728</v>
      </c>
      <c r="E184" s="95"/>
      <c r="F184" s="95"/>
      <c r="G184" s="95"/>
      <c r="H184" s="95"/>
      <c r="I184" s="95"/>
      <c r="J184" s="95"/>
      <c r="K184" s="95"/>
      <c r="L184" s="95"/>
      <c r="M184" s="95"/>
      <c r="N184" s="95"/>
      <c r="O184" s="96"/>
    </row>
    <row r="185" spans="1:17" s="16" customFormat="1" ht="15" customHeight="1" x14ac:dyDescent="0.25">
      <c r="A185" s="92"/>
      <c r="B185" s="93"/>
      <c r="C185" s="93"/>
      <c r="D185" s="44" t="s">
        <v>275</v>
      </c>
      <c r="E185" s="95"/>
      <c r="F185" s="95"/>
      <c r="G185" s="95"/>
      <c r="H185" s="95"/>
      <c r="I185" s="95"/>
      <c r="J185" s="95"/>
      <c r="K185" s="95"/>
      <c r="L185" s="95"/>
      <c r="M185" s="95"/>
      <c r="N185" s="95"/>
      <c r="O185" s="96"/>
    </row>
    <row r="186" spans="1:17" s="16" customFormat="1" ht="26.4" x14ac:dyDescent="0.25">
      <c r="A186" s="38" t="s">
        <v>124</v>
      </c>
      <c r="B186" s="48" t="s">
        <v>1744</v>
      </c>
      <c r="C186" s="48" t="s">
        <v>729</v>
      </c>
      <c r="D186" s="44" t="s">
        <v>1729</v>
      </c>
      <c r="E186" s="45">
        <v>5.0000000000000001E-3</v>
      </c>
      <c r="F186" s="45">
        <v>0.01</v>
      </c>
      <c r="G186" s="45">
        <v>1.4999999999999999E-2</v>
      </c>
      <c r="H186" s="45">
        <v>0.02</v>
      </c>
      <c r="I186" s="45">
        <v>2.5000000000000001E-2</v>
      </c>
      <c r="J186" s="45">
        <v>3.0000000000000002E-2</v>
      </c>
      <c r="K186" s="45">
        <v>3.5000000000000003E-2</v>
      </c>
      <c r="L186" s="45">
        <v>0.04</v>
      </c>
      <c r="M186" s="45">
        <v>4.4999999999999998E-2</v>
      </c>
      <c r="N186" s="45">
        <v>0.05</v>
      </c>
      <c r="O186" s="38" t="s">
        <v>726</v>
      </c>
    </row>
    <row r="187" spans="1:17" s="16" customFormat="1" ht="26.4" x14ac:dyDescent="0.25">
      <c r="A187" s="38" t="s">
        <v>125</v>
      </c>
      <c r="B187" s="48" t="s">
        <v>1745</v>
      </c>
      <c r="C187" s="48" t="s">
        <v>1740</v>
      </c>
      <c r="D187" s="44" t="s">
        <v>728</v>
      </c>
      <c r="E187" s="45">
        <v>3.0000000000000001E-3</v>
      </c>
      <c r="F187" s="45">
        <v>6.0000000000000001E-3</v>
      </c>
      <c r="G187" s="45">
        <v>9.0000000000000011E-3</v>
      </c>
      <c r="H187" s="45">
        <v>1.2E-2</v>
      </c>
      <c r="I187" s="45">
        <v>1.4999999999999999E-2</v>
      </c>
      <c r="J187" s="45">
        <v>1.7999999999999999E-2</v>
      </c>
      <c r="K187" s="45">
        <v>2.0999999999999998E-2</v>
      </c>
      <c r="L187" s="45">
        <v>2.3999999999999997E-2</v>
      </c>
      <c r="M187" s="45">
        <v>2.6999999999999996E-2</v>
      </c>
      <c r="N187" s="45">
        <v>0.03</v>
      </c>
      <c r="O187" s="38" t="s">
        <v>726</v>
      </c>
    </row>
    <row r="188" spans="1:17" s="16" customFormat="1" ht="52.8" x14ac:dyDescent="0.25">
      <c r="A188" s="38" t="s">
        <v>126</v>
      </c>
      <c r="B188" s="48" t="s">
        <v>1732</v>
      </c>
      <c r="C188" s="48" t="s">
        <v>1741</v>
      </c>
      <c r="D188" s="44" t="s">
        <v>1731</v>
      </c>
      <c r="E188" s="45">
        <v>1.4999999999999999E-2</v>
      </c>
      <c r="F188" s="45">
        <v>0.03</v>
      </c>
      <c r="G188" s="45">
        <v>4.4999999999999998E-2</v>
      </c>
      <c r="H188" s="45">
        <v>0.06</v>
      </c>
      <c r="I188" s="45">
        <v>7.4999999999999997E-2</v>
      </c>
      <c r="J188" s="45">
        <v>0.09</v>
      </c>
      <c r="K188" s="45">
        <v>0.105</v>
      </c>
      <c r="L188" s="45">
        <v>0.12</v>
      </c>
      <c r="M188" s="45">
        <v>0.13500000000000001</v>
      </c>
      <c r="N188" s="45">
        <v>0.15</v>
      </c>
      <c r="O188" s="38" t="s">
        <v>726</v>
      </c>
    </row>
    <row r="189" spans="1:17" s="16" customFormat="1" ht="39.6" x14ac:dyDescent="0.25">
      <c r="A189" s="38" t="s">
        <v>269</v>
      </c>
      <c r="B189" s="48" t="s">
        <v>1733</v>
      </c>
      <c r="C189" s="48" t="s">
        <v>734</v>
      </c>
      <c r="D189" s="44" t="s">
        <v>1743</v>
      </c>
      <c r="E189" s="45">
        <v>8.9999999999999993E-3</v>
      </c>
      <c r="F189" s="45">
        <v>1.7999999999999999E-2</v>
      </c>
      <c r="G189" s="45">
        <v>2.6999999999999996E-2</v>
      </c>
      <c r="H189" s="45">
        <v>3.5999999999999997E-2</v>
      </c>
      <c r="I189" s="45">
        <v>4.4999999999999998E-2</v>
      </c>
      <c r="J189" s="45">
        <v>5.3999999999999999E-2</v>
      </c>
      <c r="K189" s="45">
        <v>6.3E-2</v>
      </c>
      <c r="L189" s="45">
        <v>7.1999999999999995E-2</v>
      </c>
      <c r="M189" s="45">
        <v>8.0999999999999989E-2</v>
      </c>
      <c r="N189" s="45">
        <v>9.2999999999999999E-2</v>
      </c>
      <c r="O189" s="38" t="s">
        <v>726</v>
      </c>
    </row>
    <row r="190" spans="1:17" s="16" customFormat="1" ht="39.6" x14ac:dyDescent="0.25">
      <c r="A190" s="38" t="s">
        <v>270</v>
      </c>
      <c r="B190" s="48" t="s">
        <v>1736</v>
      </c>
      <c r="C190" s="48" t="s">
        <v>1734</v>
      </c>
      <c r="D190" s="44" t="s">
        <v>1735</v>
      </c>
      <c r="E190" s="45">
        <v>0.03</v>
      </c>
      <c r="F190" s="45">
        <v>0.06</v>
      </c>
      <c r="G190" s="45">
        <v>0.09</v>
      </c>
      <c r="H190" s="45">
        <v>0.12</v>
      </c>
      <c r="I190" s="45">
        <v>0.15</v>
      </c>
      <c r="J190" s="45">
        <v>0.18</v>
      </c>
      <c r="K190" s="45">
        <v>0.21</v>
      </c>
      <c r="L190" s="45">
        <v>0.24</v>
      </c>
      <c r="M190" s="45">
        <v>0.27</v>
      </c>
      <c r="N190" s="45">
        <v>0.30000000000000004</v>
      </c>
      <c r="O190" s="38" t="s">
        <v>726</v>
      </c>
    </row>
    <row r="191" spans="1:17" s="16" customFormat="1" x14ac:dyDescent="0.25">
      <c r="A191" s="38" t="s">
        <v>271</v>
      </c>
      <c r="B191" s="48" t="s">
        <v>1738</v>
      </c>
      <c r="C191" s="48" t="s">
        <v>1742</v>
      </c>
      <c r="D191" s="44" t="s">
        <v>1737</v>
      </c>
      <c r="E191" s="45">
        <v>5.0000000000000001E-3</v>
      </c>
      <c r="F191" s="45">
        <v>0.01</v>
      </c>
      <c r="G191" s="45">
        <v>1.4999999999999999E-2</v>
      </c>
      <c r="H191" s="45">
        <v>0.02</v>
      </c>
      <c r="I191" s="45">
        <v>2.5000000000000001E-2</v>
      </c>
      <c r="J191" s="45">
        <v>3.0000000000000002E-2</v>
      </c>
      <c r="K191" s="45">
        <v>3.5000000000000003E-2</v>
      </c>
      <c r="L191" s="45">
        <v>0.04</v>
      </c>
      <c r="M191" s="45">
        <v>4.4999999999999998E-2</v>
      </c>
      <c r="N191" s="45">
        <v>4.9999999999999996E-2</v>
      </c>
      <c r="O191" s="38" t="s">
        <v>726</v>
      </c>
    </row>
    <row r="192" spans="1:17" s="16" customFormat="1" ht="25.8" customHeight="1" x14ac:dyDescent="0.25">
      <c r="A192" s="38" t="s">
        <v>272</v>
      </c>
      <c r="B192" s="48" t="s">
        <v>1796</v>
      </c>
      <c r="C192" s="48" t="s">
        <v>1802</v>
      </c>
      <c r="D192" s="48" t="s">
        <v>1795</v>
      </c>
      <c r="E192" s="45"/>
      <c r="F192" s="45"/>
      <c r="G192" s="45"/>
      <c r="H192" s="45"/>
      <c r="I192" s="45"/>
      <c r="J192" s="45"/>
      <c r="K192" s="45"/>
      <c r="L192" s="45">
        <v>0.72099999999999997</v>
      </c>
      <c r="M192" s="45">
        <v>0.72099999999999997</v>
      </c>
      <c r="N192" s="45">
        <v>0.72099999999999997</v>
      </c>
      <c r="O192" s="38" t="s">
        <v>693</v>
      </c>
    </row>
    <row r="193" spans="1:15" s="16" customFormat="1" ht="25.8" customHeight="1" x14ac:dyDescent="0.25">
      <c r="A193" s="38" t="s">
        <v>273</v>
      </c>
      <c r="B193" s="48" t="s">
        <v>1798</v>
      </c>
      <c r="C193" s="48" t="s">
        <v>1803</v>
      </c>
      <c r="D193" s="48" t="s">
        <v>1797</v>
      </c>
      <c r="E193" s="45"/>
      <c r="F193" s="45"/>
      <c r="G193" s="45"/>
      <c r="H193" s="45">
        <v>0.215</v>
      </c>
      <c r="I193" s="45">
        <v>0.215</v>
      </c>
      <c r="J193" s="45">
        <v>0.215</v>
      </c>
      <c r="K193" s="45">
        <v>0.215</v>
      </c>
      <c r="L193" s="45">
        <v>0.215</v>
      </c>
      <c r="M193" s="45">
        <v>0.215</v>
      </c>
      <c r="N193" s="45">
        <v>0.215</v>
      </c>
      <c r="O193" s="38" t="s">
        <v>693</v>
      </c>
    </row>
    <row r="194" spans="1:15" s="16" customFormat="1" x14ac:dyDescent="0.25">
      <c r="A194" s="38" t="s">
        <v>597</v>
      </c>
      <c r="B194" s="48" t="s">
        <v>1801</v>
      </c>
      <c r="C194" s="48" t="s">
        <v>1799</v>
      </c>
      <c r="D194" s="48" t="s">
        <v>1800</v>
      </c>
      <c r="E194" s="45">
        <v>6.9000000000000006E-2</v>
      </c>
      <c r="F194" s="45">
        <v>6.9000000000000006E-2</v>
      </c>
      <c r="G194" s="45">
        <v>6.9000000000000006E-2</v>
      </c>
      <c r="H194" s="45">
        <v>6.9000000000000006E-2</v>
      </c>
      <c r="I194" s="45">
        <v>6.9000000000000006E-2</v>
      </c>
      <c r="J194" s="45">
        <v>6.9000000000000006E-2</v>
      </c>
      <c r="K194" s="45">
        <v>6.9000000000000006E-2</v>
      </c>
      <c r="L194" s="45">
        <v>6.9000000000000006E-2</v>
      </c>
      <c r="M194" s="45">
        <v>6.9000000000000006E-2</v>
      </c>
      <c r="N194" s="45">
        <v>6.9000000000000006E-2</v>
      </c>
      <c r="O194" s="38" t="s">
        <v>693</v>
      </c>
    </row>
    <row r="195" spans="1:15" s="16" customFormat="1" x14ac:dyDescent="0.25">
      <c r="A195" s="38" t="s">
        <v>598</v>
      </c>
      <c r="B195" s="44" t="s">
        <v>116</v>
      </c>
      <c r="C195" s="44" t="s">
        <v>1808</v>
      </c>
      <c r="D195" s="44"/>
      <c r="E195" s="45">
        <v>0.23</v>
      </c>
      <c r="F195" s="45">
        <v>0.46</v>
      </c>
      <c r="G195" s="45">
        <v>0.69</v>
      </c>
      <c r="H195" s="45">
        <v>0.92</v>
      </c>
      <c r="I195" s="45">
        <v>1.1499999999999999</v>
      </c>
      <c r="J195" s="45">
        <v>1.38</v>
      </c>
      <c r="K195" s="45">
        <v>1.61</v>
      </c>
      <c r="L195" s="45">
        <v>1.84</v>
      </c>
      <c r="M195" s="45">
        <v>2.0699999999999998</v>
      </c>
      <c r="N195" s="45">
        <v>2.2999999999999998</v>
      </c>
      <c r="O195" s="37" t="s">
        <v>116</v>
      </c>
    </row>
    <row r="196" spans="1:15" s="16" customFormat="1" x14ac:dyDescent="0.25">
      <c r="A196" s="38" t="s">
        <v>599</v>
      </c>
      <c r="B196" s="48" t="s">
        <v>261</v>
      </c>
      <c r="C196" s="48" t="s">
        <v>260</v>
      </c>
      <c r="D196" s="48" t="s">
        <v>275</v>
      </c>
      <c r="E196" s="45">
        <v>0.02</v>
      </c>
      <c r="F196" s="45">
        <v>0.02</v>
      </c>
      <c r="G196" s="45">
        <v>0.02</v>
      </c>
      <c r="H196" s="45">
        <v>0.02</v>
      </c>
      <c r="I196" s="45">
        <v>0.02</v>
      </c>
      <c r="J196" s="45">
        <v>0.02</v>
      </c>
      <c r="K196" s="45">
        <v>0.02</v>
      </c>
      <c r="L196" s="45">
        <v>0.02</v>
      </c>
      <c r="M196" s="45">
        <v>0.02</v>
      </c>
      <c r="N196" s="45">
        <v>0.02</v>
      </c>
      <c r="O196" s="38" t="s">
        <v>274</v>
      </c>
    </row>
    <row r="197" spans="1:15" s="16" customFormat="1" x14ac:dyDescent="0.25">
      <c r="A197" s="38" t="s">
        <v>600</v>
      </c>
      <c r="B197" s="48" t="s">
        <v>262</v>
      </c>
      <c r="C197" s="48" t="s">
        <v>263</v>
      </c>
      <c r="D197" s="48" t="s">
        <v>1811</v>
      </c>
      <c r="E197" s="45"/>
      <c r="F197" s="45"/>
      <c r="G197" s="45"/>
      <c r="H197" s="45"/>
      <c r="I197" s="45"/>
      <c r="J197" s="45"/>
      <c r="K197" s="45">
        <v>0.48</v>
      </c>
      <c r="L197" s="45">
        <v>0.48</v>
      </c>
      <c r="M197" s="45">
        <v>0.48</v>
      </c>
      <c r="N197" s="45">
        <v>0.48</v>
      </c>
      <c r="O197" s="38" t="s">
        <v>274</v>
      </c>
    </row>
    <row r="198" spans="1:15" s="16" customFormat="1" ht="26.4" x14ac:dyDescent="0.25">
      <c r="A198" s="38" t="s">
        <v>601</v>
      </c>
      <c r="B198" s="48" t="s">
        <v>264</v>
      </c>
      <c r="C198" s="48" t="s">
        <v>1809</v>
      </c>
      <c r="D198" s="48" t="s">
        <v>1810</v>
      </c>
      <c r="E198" s="45"/>
      <c r="F198" s="45">
        <v>0.1</v>
      </c>
      <c r="G198" s="45">
        <v>0.1</v>
      </c>
      <c r="H198" s="45">
        <v>0.1</v>
      </c>
      <c r="I198" s="45">
        <v>0.1</v>
      </c>
      <c r="J198" s="45">
        <v>0.1</v>
      </c>
      <c r="K198" s="45">
        <v>0.1</v>
      </c>
      <c r="L198" s="45">
        <v>0.1</v>
      </c>
      <c r="M198" s="45">
        <v>0.1</v>
      </c>
      <c r="N198" s="45">
        <v>0.1</v>
      </c>
      <c r="O198" s="38" t="s">
        <v>274</v>
      </c>
    </row>
    <row r="199" spans="1:15" s="16" customFormat="1" x14ac:dyDescent="0.25">
      <c r="A199" s="38" t="s">
        <v>602</v>
      </c>
      <c r="B199" s="48" t="s">
        <v>266</v>
      </c>
      <c r="C199" s="48" t="s">
        <v>263</v>
      </c>
      <c r="D199" s="48" t="s">
        <v>267</v>
      </c>
      <c r="E199" s="45">
        <v>0.05</v>
      </c>
      <c r="F199" s="45">
        <v>0.05</v>
      </c>
      <c r="G199" s="45">
        <v>0.05</v>
      </c>
      <c r="H199" s="45">
        <v>0.05</v>
      </c>
      <c r="I199" s="45">
        <v>0.05</v>
      </c>
      <c r="J199" s="45">
        <v>0.05</v>
      </c>
      <c r="K199" s="45">
        <v>0.05</v>
      </c>
      <c r="L199" s="45">
        <v>0.05</v>
      </c>
      <c r="M199" s="45">
        <v>0.05</v>
      </c>
      <c r="N199" s="45">
        <v>0.05</v>
      </c>
      <c r="O199" s="38" t="s">
        <v>274</v>
      </c>
    </row>
    <row r="200" spans="1:15" s="16" customFormat="1" x14ac:dyDescent="0.25">
      <c r="A200" s="38" t="s">
        <v>642</v>
      </c>
      <c r="B200" s="48" t="s">
        <v>268</v>
      </c>
      <c r="C200" s="48" t="s">
        <v>263</v>
      </c>
      <c r="D200" s="48" t="s">
        <v>265</v>
      </c>
      <c r="E200" s="45">
        <v>0.05</v>
      </c>
      <c r="F200" s="45">
        <v>0.05</v>
      </c>
      <c r="G200" s="45">
        <v>0.05</v>
      </c>
      <c r="H200" s="45">
        <v>0.05</v>
      </c>
      <c r="I200" s="45">
        <v>0.05</v>
      </c>
      <c r="J200" s="45">
        <v>0.05</v>
      </c>
      <c r="K200" s="45">
        <v>0.05</v>
      </c>
      <c r="L200" s="45">
        <v>0.05</v>
      </c>
      <c r="M200" s="45">
        <v>0.05</v>
      </c>
      <c r="N200" s="45">
        <v>0.05</v>
      </c>
      <c r="O200" s="38" t="s">
        <v>274</v>
      </c>
    </row>
    <row r="201" spans="1:15" s="16" customFormat="1" x14ac:dyDescent="0.25">
      <c r="A201" s="38" t="s">
        <v>643</v>
      </c>
      <c r="B201" s="44" t="s">
        <v>482</v>
      </c>
      <c r="C201" s="44" t="s">
        <v>485</v>
      </c>
      <c r="D201" s="44" t="s">
        <v>1826</v>
      </c>
      <c r="E201" s="45">
        <v>0.08</v>
      </c>
      <c r="F201" s="45">
        <v>0.14000000000000001</v>
      </c>
      <c r="G201" s="45">
        <v>0.18</v>
      </c>
      <c r="H201" s="45">
        <v>0.24</v>
      </c>
      <c r="I201" s="45">
        <v>0.3</v>
      </c>
      <c r="J201" s="45">
        <v>0.48</v>
      </c>
      <c r="K201" s="45">
        <v>0.54</v>
      </c>
      <c r="L201" s="45">
        <v>0.65</v>
      </c>
      <c r="M201" s="45">
        <v>0.72</v>
      </c>
      <c r="N201" s="45">
        <v>0.8</v>
      </c>
      <c r="O201" s="37" t="s">
        <v>1825</v>
      </c>
    </row>
    <row r="202" spans="1:15" s="16" customFormat="1" x14ac:dyDescent="0.25">
      <c r="A202" s="38" t="s">
        <v>644</v>
      </c>
      <c r="B202" s="44" t="s">
        <v>483</v>
      </c>
      <c r="C202" s="44" t="s">
        <v>484</v>
      </c>
      <c r="D202" s="44" t="s">
        <v>483</v>
      </c>
      <c r="E202" s="45">
        <v>0.05</v>
      </c>
      <c r="F202" s="45">
        <v>0.1</v>
      </c>
      <c r="G202" s="45">
        <v>0.15</v>
      </c>
      <c r="H202" s="45">
        <v>0.2</v>
      </c>
      <c r="I202" s="45">
        <v>0.26</v>
      </c>
      <c r="J202" s="45">
        <v>0.31</v>
      </c>
      <c r="K202" s="45">
        <v>0.36</v>
      </c>
      <c r="L202" s="45">
        <v>0.42</v>
      </c>
      <c r="M202" s="45">
        <v>0.47</v>
      </c>
      <c r="N202" s="45">
        <v>0.5</v>
      </c>
      <c r="O202" s="37" t="s">
        <v>1825</v>
      </c>
    </row>
    <row r="203" spans="1:15" s="16" customFormat="1" x14ac:dyDescent="0.25">
      <c r="A203" s="38" t="s">
        <v>645</v>
      </c>
      <c r="B203" s="44" t="s">
        <v>258</v>
      </c>
      <c r="C203" s="44" t="s">
        <v>1848</v>
      </c>
      <c r="D203" s="44" t="s">
        <v>1853</v>
      </c>
      <c r="E203" s="45"/>
      <c r="F203" s="45"/>
      <c r="G203" s="45"/>
      <c r="H203" s="45"/>
      <c r="I203" s="45"/>
      <c r="J203" s="45"/>
      <c r="K203" s="45"/>
      <c r="L203" s="45"/>
      <c r="M203" s="45"/>
      <c r="N203" s="45">
        <v>0.1</v>
      </c>
      <c r="O203" s="37" t="s">
        <v>1856</v>
      </c>
    </row>
    <row r="204" spans="1:15" s="16" customFormat="1" x14ac:dyDescent="0.25">
      <c r="A204" s="38" t="s">
        <v>646</v>
      </c>
      <c r="B204" s="44" t="s">
        <v>258</v>
      </c>
      <c r="C204" s="44" t="s">
        <v>1848</v>
      </c>
      <c r="D204" s="44" t="s">
        <v>1854</v>
      </c>
      <c r="E204" s="45"/>
      <c r="F204" s="45"/>
      <c r="G204" s="45"/>
      <c r="H204" s="45"/>
      <c r="I204" s="45"/>
      <c r="J204" s="45"/>
      <c r="K204" s="45"/>
      <c r="L204" s="45"/>
      <c r="M204" s="45"/>
      <c r="N204" s="45">
        <v>0.1</v>
      </c>
      <c r="O204" s="37" t="s">
        <v>1856</v>
      </c>
    </row>
    <row r="205" spans="1:15" s="16" customFormat="1" x14ac:dyDescent="0.25">
      <c r="A205" s="38" t="s">
        <v>647</v>
      </c>
      <c r="B205" s="44" t="s">
        <v>259</v>
      </c>
      <c r="C205" s="44" t="s">
        <v>1849</v>
      </c>
      <c r="D205" s="44" t="s">
        <v>1853</v>
      </c>
      <c r="E205" s="45"/>
      <c r="F205" s="45"/>
      <c r="G205" s="45"/>
      <c r="H205" s="45"/>
      <c r="I205" s="45"/>
      <c r="J205" s="45"/>
      <c r="K205" s="45"/>
      <c r="L205" s="45"/>
      <c r="M205" s="45"/>
      <c r="N205" s="45">
        <v>0.1</v>
      </c>
      <c r="O205" s="37" t="s">
        <v>1856</v>
      </c>
    </row>
    <row r="206" spans="1:15" s="16" customFormat="1" x14ac:dyDescent="0.25">
      <c r="A206" s="38" t="s">
        <v>648</v>
      </c>
      <c r="B206" s="44" t="s">
        <v>1850</v>
      </c>
      <c r="C206" s="44" t="s">
        <v>1849</v>
      </c>
      <c r="D206" s="44" t="s">
        <v>1855</v>
      </c>
      <c r="E206" s="45"/>
      <c r="F206" s="45"/>
      <c r="G206" s="45"/>
      <c r="H206" s="45"/>
      <c r="I206" s="45"/>
      <c r="J206" s="45"/>
      <c r="K206" s="45"/>
      <c r="L206" s="45"/>
      <c r="M206" s="45"/>
      <c r="N206" s="45">
        <v>0.1</v>
      </c>
      <c r="O206" s="37" t="s">
        <v>1856</v>
      </c>
    </row>
    <row r="207" spans="1:15" s="16" customFormat="1" x14ac:dyDescent="0.25">
      <c r="A207" s="38" t="s">
        <v>649</v>
      </c>
      <c r="B207" s="44" t="s">
        <v>593</v>
      </c>
      <c r="C207" s="44" t="s">
        <v>1851</v>
      </c>
      <c r="D207" s="44" t="s">
        <v>1852</v>
      </c>
      <c r="E207" s="45"/>
      <c r="F207" s="45"/>
      <c r="G207" s="45"/>
      <c r="H207" s="45"/>
      <c r="I207" s="45"/>
      <c r="J207" s="45">
        <v>0.5</v>
      </c>
      <c r="K207" s="45">
        <v>0.5</v>
      </c>
      <c r="L207" s="45">
        <v>0.5</v>
      </c>
      <c r="M207" s="45">
        <v>0.5</v>
      </c>
      <c r="N207" s="45">
        <v>0.8</v>
      </c>
      <c r="O207" s="37" t="s">
        <v>1856</v>
      </c>
    </row>
    <row r="208" spans="1:15" s="16" customFormat="1" x14ac:dyDescent="0.25">
      <c r="A208" s="38" t="s">
        <v>650</v>
      </c>
      <c r="B208" s="44" t="s">
        <v>633</v>
      </c>
      <c r="C208" s="44" t="s">
        <v>1171</v>
      </c>
      <c r="D208" s="44" t="s">
        <v>664</v>
      </c>
      <c r="E208" s="45">
        <v>0.3</v>
      </c>
      <c r="F208" s="45">
        <v>0.3</v>
      </c>
      <c r="G208" s="45">
        <v>0.3</v>
      </c>
      <c r="H208" s="45">
        <v>0.3</v>
      </c>
      <c r="I208" s="45">
        <v>0.3</v>
      </c>
      <c r="J208" s="45">
        <v>0.3</v>
      </c>
      <c r="K208" s="45">
        <v>0.3</v>
      </c>
      <c r="L208" s="45">
        <v>0.3</v>
      </c>
      <c r="M208" s="45">
        <v>0.3</v>
      </c>
      <c r="N208" s="45">
        <v>0.3</v>
      </c>
      <c r="O208" s="41" t="s">
        <v>535</v>
      </c>
    </row>
    <row r="209" spans="1:16" s="16" customFormat="1" x14ac:dyDescent="0.25">
      <c r="A209" s="38" t="s">
        <v>651</v>
      </c>
      <c r="B209" s="44" t="s">
        <v>634</v>
      </c>
      <c r="C209" s="44" t="s">
        <v>635</v>
      </c>
      <c r="D209" s="44" t="s">
        <v>665</v>
      </c>
      <c r="E209" s="45"/>
      <c r="F209" s="45">
        <v>0.4</v>
      </c>
      <c r="G209" s="45">
        <v>0.4</v>
      </c>
      <c r="H209" s="45">
        <v>0.4</v>
      </c>
      <c r="I209" s="45">
        <v>0.4</v>
      </c>
      <c r="J209" s="45">
        <v>0.4</v>
      </c>
      <c r="K209" s="45">
        <v>0.4</v>
      </c>
      <c r="L209" s="45">
        <v>0.4</v>
      </c>
      <c r="M209" s="45">
        <v>0.4</v>
      </c>
      <c r="N209" s="45">
        <v>0.4</v>
      </c>
      <c r="O209" s="41" t="s">
        <v>535</v>
      </c>
      <c r="P209" s="43"/>
    </row>
    <row r="210" spans="1:16" s="16" customFormat="1" x14ac:dyDescent="0.25">
      <c r="A210" s="38" t="s">
        <v>652</v>
      </c>
      <c r="B210" s="44" t="s">
        <v>661</v>
      </c>
      <c r="C210" s="44" t="s">
        <v>635</v>
      </c>
      <c r="D210" s="44" t="s">
        <v>665</v>
      </c>
      <c r="E210" s="45"/>
      <c r="F210" s="45"/>
      <c r="G210" s="45">
        <v>0.5</v>
      </c>
      <c r="H210" s="45">
        <v>0.5</v>
      </c>
      <c r="I210" s="45">
        <v>0.5</v>
      </c>
      <c r="J210" s="45">
        <v>0.5</v>
      </c>
      <c r="K210" s="45">
        <v>0.5</v>
      </c>
      <c r="L210" s="45">
        <v>0.5</v>
      </c>
      <c r="M210" s="45">
        <v>0.5</v>
      </c>
      <c r="N210" s="45">
        <v>0.5</v>
      </c>
      <c r="O210" s="41" t="s">
        <v>535</v>
      </c>
      <c r="P210" s="43"/>
    </row>
    <row r="211" spans="1:16" s="16" customFormat="1" x14ac:dyDescent="0.25">
      <c r="A211" s="38" t="s">
        <v>653</v>
      </c>
      <c r="B211" s="44" t="s">
        <v>636</v>
      </c>
      <c r="C211" s="44" t="s">
        <v>1864</v>
      </c>
      <c r="D211" s="44" t="s">
        <v>666</v>
      </c>
      <c r="E211" s="45"/>
      <c r="F211" s="45"/>
      <c r="G211" s="45"/>
      <c r="H211" s="45">
        <v>0.5</v>
      </c>
      <c r="I211" s="45">
        <v>0.5</v>
      </c>
      <c r="J211" s="45">
        <v>0.5</v>
      </c>
      <c r="K211" s="45">
        <v>0.5</v>
      </c>
      <c r="L211" s="45">
        <v>0.5</v>
      </c>
      <c r="M211" s="45">
        <v>0.5</v>
      </c>
      <c r="N211" s="45">
        <v>0.5</v>
      </c>
      <c r="O211" s="41" t="s">
        <v>535</v>
      </c>
      <c r="P211" s="43"/>
    </row>
    <row r="212" spans="1:16" s="16" customFormat="1" x14ac:dyDescent="0.25">
      <c r="A212" s="38" t="s">
        <v>654</v>
      </c>
      <c r="B212" s="44" t="s">
        <v>637</v>
      </c>
      <c r="C212" s="44" t="s">
        <v>638</v>
      </c>
      <c r="D212" s="44" t="s">
        <v>659</v>
      </c>
      <c r="E212" s="45"/>
      <c r="F212" s="45"/>
      <c r="G212" s="45"/>
      <c r="H212" s="45"/>
      <c r="I212" s="45">
        <v>0.65</v>
      </c>
      <c r="J212" s="45">
        <v>0.65</v>
      </c>
      <c r="K212" s="45">
        <v>0.65</v>
      </c>
      <c r="L212" s="45">
        <v>0.65</v>
      </c>
      <c r="M212" s="45">
        <v>0.65</v>
      </c>
      <c r="N212" s="45">
        <v>0.65</v>
      </c>
      <c r="O212" s="41" t="s">
        <v>535</v>
      </c>
      <c r="P212" s="43"/>
    </row>
    <row r="213" spans="1:16" s="16" customFormat="1" x14ac:dyDescent="0.25">
      <c r="A213" s="38" t="s">
        <v>655</v>
      </c>
      <c r="B213" s="44" t="s">
        <v>662</v>
      </c>
      <c r="C213" s="44" t="s">
        <v>1865</v>
      </c>
      <c r="D213" s="44" t="s">
        <v>660</v>
      </c>
      <c r="E213" s="45"/>
      <c r="F213" s="45"/>
      <c r="G213" s="45"/>
      <c r="H213" s="45"/>
      <c r="I213" s="45"/>
      <c r="J213" s="45">
        <v>1</v>
      </c>
      <c r="K213" s="45">
        <v>1</v>
      </c>
      <c r="L213" s="45">
        <v>1</v>
      </c>
      <c r="M213" s="45">
        <v>1</v>
      </c>
      <c r="N213" s="45">
        <v>1</v>
      </c>
      <c r="O213" s="41" t="s">
        <v>535</v>
      </c>
      <c r="P213" s="43"/>
    </row>
    <row r="214" spans="1:16" s="16" customFormat="1" x14ac:dyDescent="0.25">
      <c r="A214" s="38" t="s">
        <v>656</v>
      </c>
      <c r="B214" s="44" t="s">
        <v>639</v>
      </c>
      <c r="C214" s="44" t="s">
        <v>638</v>
      </c>
      <c r="D214" s="44" t="s">
        <v>667</v>
      </c>
      <c r="E214" s="45"/>
      <c r="F214" s="45"/>
      <c r="G214" s="45"/>
      <c r="H214" s="45"/>
      <c r="I214" s="45"/>
      <c r="J214" s="45"/>
      <c r="K214" s="45">
        <v>0.6</v>
      </c>
      <c r="L214" s="45">
        <v>0.6</v>
      </c>
      <c r="M214" s="45">
        <v>0.6</v>
      </c>
      <c r="N214" s="45">
        <v>0.6</v>
      </c>
      <c r="O214" s="41" t="s">
        <v>535</v>
      </c>
      <c r="P214" s="43"/>
    </row>
    <row r="215" spans="1:16" s="16" customFormat="1" x14ac:dyDescent="0.25">
      <c r="A215" s="38" t="s">
        <v>657</v>
      </c>
      <c r="B215" s="44" t="s">
        <v>640</v>
      </c>
      <c r="C215" s="44" t="s">
        <v>638</v>
      </c>
      <c r="D215" s="44" t="s">
        <v>667</v>
      </c>
      <c r="E215" s="45"/>
      <c r="F215" s="45"/>
      <c r="G215" s="45"/>
      <c r="H215" s="45"/>
      <c r="I215" s="45"/>
      <c r="J215" s="45"/>
      <c r="K215" s="45">
        <v>0.3</v>
      </c>
      <c r="L215" s="45">
        <v>0.3</v>
      </c>
      <c r="M215" s="45">
        <v>0.3</v>
      </c>
      <c r="N215" s="45">
        <v>0.3</v>
      </c>
      <c r="O215" s="41" t="s">
        <v>535</v>
      </c>
      <c r="P215" s="43"/>
    </row>
    <row r="216" spans="1:16" s="16" customFormat="1" x14ac:dyDescent="0.25">
      <c r="A216" s="38" t="s">
        <v>658</v>
      </c>
      <c r="B216" s="44" t="s">
        <v>663</v>
      </c>
      <c r="C216" s="44" t="s">
        <v>1865</v>
      </c>
      <c r="D216" s="44" t="s">
        <v>669</v>
      </c>
      <c r="E216" s="45"/>
      <c r="F216" s="45"/>
      <c r="G216" s="45"/>
      <c r="H216" s="45"/>
      <c r="I216" s="45"/>
      <c r="J216" s="45"/>
      <c r="K216" s="45"/>
      <c r="L216" s="45">
        <v>0.65</v>
      </c>
      <c r="M216" s="45">
        <v>0.65</v>
      </c>
      <c r="N216" s="45">
        <v>0.65</v>
      </c>
      <c r="O216" s="41" t="s">
        <v>535</v>
      </c>
      <c r="P216" s="43"/>
    </row>
    <row r="217" spans="1:16" s="16" customFormat="1" x14ac:dyDescent="0.25">
      <c r="A217" s="38" t="s">
        <v>690</v>
      </c>
      <c r="B217" s="44" t="s">
        <v>641</v>
      </c>
      <c r="C217" s="44" t="s">
        <v>638</v>
      </c>
      <c r="D217" s="44" t="s">
        <v>668</v>
      </c>
      <c r="E217" s="45"/>
      <c r="F217" s="45"/>
      <c r="G217" s="45"/>
      <c r="H217" s="45"/>
      <c r="I217" s="45"/>
      <c r="J217" s="45"/>
      <c r="K217" s="45"/>
      <c r="L217" s="45"/>
      <c r="M217" s="45">
        <v>2.6</v>
      </c>
      <c r="N217" s="45">
        <v>2.6</v>
      </c>
      <c r="O217" s="41" t="s">
        <v>535</v>
      </c>
      <c r="P217" s="43"/>
    </row>
    <row r="218" spans="1:16" s="16" customFormat="1" x14ac:dyDescent="0.25">
      <c r="A218" s="38" t="s">
        <v>691</v>
      </c>
      <c r="B218" s="44" t="s">
        <v>812</v>
      </c>
      <c r="C218" s="44" t="s">
        <v>818</v>
      </c>
      <c r="D218" s="44"/>
      <c r="E218" s="45"/>
      <c r="F218" s="45"/>
      <c r="G218" s="45"/>
      <c r="H218" s="45"/>
      <c r="I218" s="45"/>
      <c r="J218" s="45">
        <v>1.4</v>
      </c>
      <c r="K218" s="45">
        <v>1.4</v>
      </c>
      <c r="L218" s="45">
        <v>1.4</v>
      </c>
      <c r="M218" s="45">
        <v>1.4</v>
      </c>
      <c r="N218" s="45">
        <v>1.4</v>
      </c>
      <c r="O218" s="37" t="s">
        <v>789</v>
      </c>
    </row>
    <row r="219" spans="1:16" s="16" customFormat="1" x14ac:dyDescent="0.25">
      <c r="A219" s="38" t="s">
        <v>692</v>
      </c>
      <c r="B219" s="44" t="s">
        <v>812</v>
      </c>
      <c r="C219" s="44" t="s">
        <v>819</v>
      </c>
      <c r="D219" s="44"/>
      <c r="E219" s="45"/>
      <c r="F219" s="45"/>
      <c r="G219" s="45">
        <v>1.1000000000000001</v>
      </c>
      <c r="H219" s="45">
        <v>1.1000000000000001</v>
      </c>
      <c r="I219" s="45">
        <v>1.3</v>
      </c>
      <c r="J219" s="45">
        <v>1.4</v>
      </c>
      <c r="K219" s="45">
        <v>1.4</v>
      </c>
      <c r="L219" s="45">
        <v>1.7</v>
      </c>
      <c r="M219" s="45">
        <v>1.7</v>
      </c>
      <c r="N219" s="45">
        <v>1.7</v>
      </c>
      <c r="O219" s="37" t="s">
        <v>789</v>
      </c>
    </row>
    <row r="220" spans="1:16" s="16" customFormat="1" x14ac:dyDescent="0.25">
      <c r="A220" s="38" t="s">
        <v>731</v>
      </c>
      <c r="B220" s="44" t="s">
        <v>812</v>
      </c>
      <c r="C220" s="44" t="s">
        <v>820</v>
      </c>
      <c r="D220" s="44"/>
      <c r="E220" s="45"/>
      <c r="F220" s="45"/>
      <c r="G220" s="45"/>
      <c r="H220" s="45"/>
      <c r="I220" s="45">
        <v>1.7</v>
      </c>
      <c r="J220" s="45">
        <v>1.7</v>
      </c>
      <c r="K220" s="45">
        <v>1.7</v>
      </c>
      <c r="L220" s="45">
        <v>1.9</v>
      </c>
      <c r="M220" s="45">
        <v>1.9</v>
      </c>
      <c r="N220" s="45">
        <v>1.9</v>
      </c>
      <c r="O220" s="37" t="s">
        <v>789</v>
      </c>
    </row>
    <row r="221" spans="1:16" s="16" customFormat="1" x14ac:dyDescent="0.25">
      <c r="A221" s="38" t="s">
        <v>732</v>
      </c>
      <c r="B221" s="44" t="s">
        <v>812</v>
      </c>
      <c r="C221" s="44" t="s">
        <v>1931</v>
      </c>
      <c r="D221" s="44"/>
      <c r="E221" s="45"/>
      <c r="F221" s="45"/>
      <c r="G221" s="45"/>
      <c r="H221" s="45"/>
      <c r="I221" s="45"/>
      <c r="J221" s="45"/>
      <c r="K221" s="45"/>
      <c r="L221" s="45"/>
      <c r="M221" s="45">
        <v>2.6</v>
      </c>
      <c r="N221" s="45">
        <v>2.6</v>
      </c>
      <c r="O221" s="37" t="s">
        <v>789</v>
      </c>
    </row>
    <row r="222" spans="1:16" s="16" customFormat="1" x14ac:dyDescent="0.25">
      <c r="A222" s="38" t="s">
        <v>733</v>
      </c>
      <c r="B222" s="44" t="s">
        <v>812</v>
      </c>
      <c r="C222" s="44" t="s">
        <v>1088</v>
      </c>
      <c r="D222" s="44"/>
      <c r="E222" s="45"/>
      <c r="F222" s="45"/>
      <c r="G222" s="45"/>
      <c r="H222" s="45"/>
      <c r="I222" s="45">
        <v>1.75</v>
      </c>
      <c r="J222" s="45">
        <v>1.75</v>
      </c>
      <c r="K222" s="45">
        <v>1.75</v>
      </c>
      <c r="L222" s="45">
        <v>1.75</v>
      </c>
      <c r="M222" s="45">
        <v>1.75</v>
      </c>
      <c r="N222" s="45">
        <v>1.75</v>
      </c>
      <c r="O222" s="37" t="s">
        <v>789</v>
      </c>
    </row>
    <row r="223" spans="1:16" s="16" customFormat="1" x14ac:dyDescent="0.25">
      <c r="A223" s="38" t="s">
        <v>736</v>
      </c>
      <c r="B223" s="44" t="s">
        <v>812</v>
      </c>
      <c r="C223" s="44" t="s">
        <v>1930</v>
      </c>
      <c r="D223" s="44"/>
      <c r="E223" s="45"/>
      <c r="F223" s="45"/>
      <c r="G223" s="45"/>
      <c r="H223" s="45"/>
      <c r="I223" s="45"/>
      <c r="J223" s="45"/>
      <c r="K223" s="45"/>
      <c r="L223" s="45">
        <v>1.6</v>
      </c>
      <c r="M223" s="45">
        <v>1.6</v>
      </c>
      <c r="N223" s="45">
        <v>1.6</v>
      </c>
      <c r="O223" s="37" t="s">
        <v>789</v>
      </c>
    </row>
    <row r="224" spans="1:16" s="16" customFormat="1" x14ac:dyDescent="0.25">
      <c r="A224" s="38" t="s">
        <v>737</v>
      </c>
      <c r="B224" s="44" t="s">
        <v>812</v>
      </c>
      <c r="C224" s="44" t="s">
        <v>1087</v>
      </c>
      <c r="D224" s="44"/>
      <c r="E224" s="45"/>
      <c r="F224" s="45"/>
      <c r="G224" s="45"/>
      <c r="H224" s="45"/>
      <c r="I224" s="45"/>
      <c r="J224" s="45"/>
      <c r="K224" s="45"/>
      <c r="L224" s="45">
        <v>1.6</v>
      </c>
      <c r="M224" s="45">
        <v>1.6</v>
      </c>
      <c r="N224" s="45">
        <v>3.6</v>
      </c>
      <c r="O224" s="37" t="s">
        <v>789</v>
      </c>
    </row>
    <row r="225" spans="1:15" s="16" customFormat="1" x14ac:dyDescent="0.25">
      <c r="A225" s="38" t="s">
        <v>738</v>
      </c>
      <c r="B225" s="44" t="s">
        <v>2612</v>
      </c>
      <c r="C225" s="44" t="s">
        <v>1072</v>
      </c>
      <c r="D225" s="44" t="s">
        <v>2633</v>
      </c>
      <c r="E225" s="45"/>
      <c r="F225" s="45"/>
      <c r="G225" s="45"/>
      <c r="H225" s="45">
        <v>1</v>
      </c>
      <c r="I225" s="45">
        <v>1</v>
      </c>
      <c r="J225" s="45">
        <v>1</v>
      </c>
      <c r="K225" s="45">
        <v>1</v>
      </c>
      <c r="L225" s="45">
        <v>1</v>
      </c>
      <c r="M225" s="45">
        <v>1</v>
      </c>
      <c r="N225" s="45">
        <v>1</v>
      </c>
      <c r="O225" s="37" t="s">
        <v>2056</v>
      </c>
    </row>
    <row r="226" spans="1:15" s="16" customFormat="1" x14ac:dyDescent="0.25">
      <c r="A226" s="38" t="s">
        <v>739</v>
      </c>
      <c r="B226" s="44" t="s">
        <v>828</v>
      </c>
      <c r="C226" s="44" t="s">
        <v>1073</v>
      </c>
      <c r="D226" s="44" t="s">
        <v>827</v>
      </c>
      <c r="E226" s="45"/>
      <c r="F226" s="45"/>
      <c r="G226" s="45"/>
      <c r="H226" s="45"/>
      <c r="I226" s="45"/>
      <c r="J226" s="45"/>
      <c r="K226" s="45">
        <v>1.43</v>
      </c>
      <c r="L226" s="45">
        <v>1.43</v>
      </c>
      <c r="M226" s="45">
        <v>1.43</v>
      </c>
      <c r="N226" s="45">
        <v>1.43</v>
      </c>
      <c r="O226" s="37" t="s">
        <v>2056</v>
      </c>
    </row>
    <row r="227" spans="1:15" s="16" customFormat="1" x14ac:dyDescent="0.25">
      <c r="A227" s="38" t="s">
        <v>740</v>
      </c>
      <c r="B227" s="44" t="s">
        <v>830</v>
      </c>
      <c r="C227" s="44" t="s">
        <v>1073</v>
      </c>
      <c r="D227" s="44" t="s">
        <v>829</v>
      </c>
      <c r="E227" s="45"/>
      <c r="F227" s="45">
        <v>0.19500000000000001</v>
      </c>
      <c r="G227" s="45">
        <v>0.19500000000000001</v>
      </c>
      <c r="H227" s="45">
        <v>0.19500000000000001</v>
      </c>
      <c r="I227" s="45">
        <v>0.19500000000000001</v>
      </c>
      <c r="J227" s="45">
        <v>0.19500000000000001</v>
      </c>
      <c r="K227" s="45">
        <v>0.19500000000000001</v>
      </c>
      <c r="L227" s="45">
        <v>0.19500000000000001</v>
      </c>
      <c r="M227" s="45">
        <v>0.19500000000000001</v>
      </c>
      <c r="N227" s="45">
        <v>0.19500000000000001</v>
      </c>
      <c r="O227" s="37" t="s">
        <v>2056</v>
      </c>
    </row>
    <row r="228" spans="1:15" s="16" customFormat="1" x14ac:dyDescent="0.25">
      <c r="A228" s="38" t="s">
        <v>741</v>
      </c>
      <c r="B228" s="44" t="s">
        <v>832</v>
      </c>
      <c r="C228" s="44" t="s">
        <v>1073</v>
      </c>
      <c r="D228" s="44" t="s">
        <v>831</v>
      </c>
      <c r="E228" s="45"/>
      <c r="F228" s="45"/>
      <c r="G228" s="45"/>
      <c r="H228" s="45"/>
      <c r="I228" s="45"/>
      <c r="J228" s="45"/>
      <c r="K228" s="45"/>
      <c r="L228" s="45"/>
      <c r="M228" s="45"/>
      <c r="N228" s="45">
        <v>0.03</v>
      </c>
      <c r="O228" s="37" t="s">
        <v>2056</v>
      </c>
    </row>
    <row r="229" spans="1:15" s="16" customFormat="1" x14ac:dyDescent="0.25">
      <c r="A229" s="38" t="s">
        <v>821</v>
      </c>
      <c r="B229" s="44" t="s">
        <v>2045</v>
      </c>
      <c r="C229" s="44" t="s">
        <v>1074</v>
      </c>
      <c r="D229" s="44" t="s">
        <v>2632</v>
      </c>
      <c r="E229" s="45"/>
      <c r="F229" s="45"/>
      <c r="G229" s="45"/>
      <c r="H229" s="45">
        <v>9.9000000000000005E-2</v>
      </c>
      <c r="I229" s="45">
        <v>9.9000000000000005E-2</v>
      </c>
      <c r="J229" s="45">
        <v>9.9000000000000005E-2</v>
      </c>
      <c r="K229" s="45">
        <v>9.9000000000000005E-2</v>
      </c>
      <c r="L229" s="45">
        <v>9.9000000000000005E-2</v>
      </c>
      <c r="M229" s="45">
        <v>9.9000000000000005E-2</v>
      </c>
      <c r="N229" s="45">
        <v>9.9000000000000005E-2</v>
      </c>
      <c r="O229" s="37" t="s">
        <v>2056</v>
      </c>
    </row>
    <row r="230" spans="1:15" s="16" customFormat="1" ht="26.4" x14ac:dyDescent="0.25">
      <c r="A230" s="38" t="s">
        <v>822</v>
      </c>
      <c r="B230" s="44" t="s">
        <v>2613</v>
      </c>
      <c r="C230" s="44" t="s">
        <v>1074</v>
      </c>
      <c r="D230" s="44" t="s">
        <v>2631</v>
      </c>
      <c r="E230" s="45"/>
      <c r="F230" s="45"/>
      <c r="G230" s="45"/>
      <c r="H230" s="45"/>
      <c r="I230" s="45">
        <v>1.2050000000000001</v>
      </c>
      <c r="J230" s="45">
        <v>1.2050000000000001</v>
      </c>
      <c r="K230" s="45">
        <v>1.2050000000000001</v>
      </c>
      <c r="L230" s="45">
        <v>1.2050000000000001</v>
      </c>
      <c r="M230" s="45">
        <v>1.2050000000000001</v>
      </c>
      <c r="N230" s="45">
        <v>1.2050000000000001</v>
      </c>
      <c r="O230" s="37" t="s">
        <v>2056</v>
      </c>
    </row>
    <row r="231" spans="1:15" s="16" customFormat="1" x14ac:dyDescent="0.25">
      <c r="A231" s="38" t="s">
        <v>823</v>
      </c>
      <c r="B231" s="44" t="s">
        <v>2614</v>
      </c>
      <c r="C231" s="44" t="s">
        <v>1074</v>
      </c>
      <c r="D231" s="44" t="s">
        <v>2630</v>
      </c>
      <c r="E231" s="45"/>
      <c r="F231" s="45"/>
      <c r="G231" s="45"/>
      <c r="H231" s="45"/>
      <c r="I231" s="45"/>
      <c r="J231" s="45"/>
      <c r="K231" s="45">
        <v>0.88700000000000001</v>
      </c>
      <c r="L231" s="45">
        <v>0.88700000000000001</v>
      </c>
      <c r="M231" s="45">
        <v>0.88700000000000001</v>
      </c>
      <c r="N231" s="45">
        <v>0.88700000000000001</v>
      </c>
      <c r="O231" s="37" t="s">
        <v>2056</v>
      </c>
    </row>
    <row r="232" spans="1:15" s="16" customFormat="1" ht="26.4" x14ac:dyDescent="0.25">
      <c r="A232" s="38" t="s">
        <v>824</v>
      </c>
      <c r="B232" s="44" t="s">
        <v>833</v>
      </c>
      <c r="C232" s="44" t="s">
        <v>1075</v>
      </c>
      <c r="D232" s="44" t="s">
        <v>2629</v>
      </c>
      <c r="E232" s="45"/>
      <c r="F232" s="45"/>
      <c r="G232" s="45"/>
      <c r="H232" s="45">
        <v>0.51500000000000001</v>
      </c>
      <c r="I232" s="45">
        <v>0.51500000000000001</v>
      </c>
      <c r="J232" s="45">
        <v>0.51500000000000001</v>
      </c>
      <c r="K232" s="45">
        <v>0.51500000000000001</v>
      </c>
      <c r="L232" s="45">
        <v>0.51500000000000001</v>
      </c>
      <c r="M232" s="45">
        <v>0.51500000000000001</v>
      </c>
      <c r="N232" s="45">
        <v>0.51500000000000001</v>
      </c>
      <c r="O232" s="37" t="s">
        <v>2056</v>
      </c>
    </row>
    <row r="233" spans="1:15" s="16" customFormat="1" ht="26.4" x14ac:dyDescent="0.25">
      <c r="A233" s="38" t="s">
        <v>825</v>
      </c>
      <c r="B233" s="44" t="s">
        <v>2615</v>
      </c>
      <c r="C233" s="44" t="s">
        <v>1075</v>
      </c>
      <c r="D233" s="44" t="s">
        <v>1013</v>
      </c>
      <c r="E233" s="45"/>
      <c r="F233" s="45"/>
      <c r="G233" s="45"/>
      <c r="H233" s="45"/>
      <c r="I233" s="45"/>
      <c r="J233" s="45">
        <v>0.47899999999999998</v>
      </c>
      <c r="K233" s="45">
        <v>0.47899999999999998</v>
      </c>
      <c r="L233" s="45">
        <v>0.47899999999999998</v>
      </c>
      <c r="M233" s="45">
        <v>0.47899999999999998</v>
      </c>
      <c r="N233" s="45">
        <v>0.47899999999999998</v>
      </c>
      <c r="O233" s="37" t="s">
        <v>2056</v>
      </c>
    </row>
    <row r="234" spans="1:15" s="16" customFormat="1" x14ac:dyDescent="0.25">
      <c r="A234" s="38" t="s">
        <v>844</v>
      </c>
      <c r="B234" s="44" t="s">
        <v>2616</v>
      </c>
      <c r="C234" s="44" t="s">
        <v>1075</v>
      </c>
      <c r="D234" s="44" t="s">
        <v>2628</v>
      </c>
      <c r="E234" s="45"/>
      <c r="F234" s="45"/>
      <c r="G234" s="45"/>
      <c r="H234" s="45"/>
      <c r="I234" s="45"/>
      <c r="J234" s="45"/>
      <c r="K234" s="45"/>
      <c r="L234" s="45">
        <v>5.2999999999999999E-2</v>
      </c>
      <c r="M234" s="45">
        <v>5.2999999999999999E-2</v>
      </c>
      <c r="N234" s="45">
        <v>5.5E-2</v>
      </c>
      <c r="O234" s="37" t="s">
        <v>2056</v>
      </c>
    </row>
    <row r="235" spans="1:15" s="16" customFormat="1" x14ac:dyDescent="0.25">
      <c r="A235" s="38" t="s">
        <v>845</v>
      </c>
      <c r="B235" s="44" t="s">
        <v>835</v>
      </c>
      <c r="C235" s="44" t="s">
        <v>1076</v>
      </c>
      <c r="D235" s="44" t="s">
        <v>2627</v>
      </c>
      <c r="E235" s="45"/>
      <c r="F235" s="45"/>
      <c r="G235" s="45"/>
      <c r="H235" s="45">
        <v>0.83699999999999997</v>
      </c>
      <c r="I235" s="45">
        <v>0.83699999999999997</v>
      </c>
      <c r="J235" s="45">
        <v>0.83699999999999997</v>
      </c>
      <c r="K235" s="45">
        <v>0.83699999999999997</v>
      </c>
      <c r="L235" s="45">
        <v>0.83699999999999997</v>
      </c>
      <c r="M235" s="45">
        <v>0.83699999999999997</v>
      </c>
      <c r="N235" s="45">
        <v>0.83699999999999997</v>
      </c>
      <c r="O235" s="37" t="s">
        <v>2056</v>
      </c>
    </row>
    <row r="236" spans="1:15" s="16" customFormat="1" ht="26.4" x14ac:dyDescent="0.25">
      <c r="A236" s="38" t="s">
        <v>846</v>
      </c>
      <c r="B236" s="44" t="s">
        <v>837</v>
      </c>
      <c r="C236" s="44" t="s">
        <v>1076</v>
      </c>
      <c r="D236" s="44" t="s">
        <v>2626</v>
      </c>
      <c r="E236" s="45"/>
      <c r="F236" s="45"/>
      <c r="G236" s="45"/>
      <c r="H236" s="45"/>
      <c r="I236" s="45"/>
      <c r="J236" s="45">
        <v>1.1990000000000001</v>
      </c>
      <c r="K236" s="45">
        <v>1.1990000000000001</v>
      </c>
      <c r="L236" s="45">
        <v>1.1990000000000001</v>
      </c>
      <c r="M236" s="45">
        <v>1.1990000000000001</v>
      </c>
      <c r="N236" s="45">
        <v>1.1990000000000001</v>
      </c>
      <c r="O236" s="37" t="s">
        <v>2056</v>
      </c>
    </row>
    <row r="237" spans="1:15" s="16" customFormat="1" ht="25.8" customHeight="1" x14ac:dyDescent="0.25">
      <c r="A237" s="38" t="s">
        <v>847</v>
      </c>
      <c r="B237" s="44" t="s">
        <v>2617</v>
      </c>
      <c r="C237" s="44" t="s">
        <v>1077</v>
      </c>
      <c r="D237" s="44" t="s">
        <v>2625</v>
      </c>
      <c r="E237" s="45"/>
      <c r="F237" s="45"/>
      <c r="G237" s="45"/>
      <c r="H237" s="45"/>
      <c r="I237" s="45">
        <v>0.221</v>
      </c>
      <c r="J237" s="45">
        <v>0.221</v>
      </c>
      <c r="K237" s="45">
        <v>0.221</v>
      </c>
      <c r="L237" s="45">
        <v>0.221</v>
      </c>
      <c r="M237" s="45">
        <v>0.221</v>
      </c>
      <c r="N237" s="45">
        <v>0.221</v>
      </c>
      <c r="O237" s="37" t="s">
        <v>2056</v>
      </c>
    </row>
    <row r="238" spans="1:15" s="16" customFormat="1" ht="39.6" customHeight="1" x14ac:dyDescent="0.25">
      <c r="A238" s="38" t="s">
        <v>848</v>
      </c>
      <c r="B238" s="44" t="s">
        <v>840</v>
      </c>
      <c r="C238" s="44" t="s">
        <v>1077</v>
      </c>
      <c r="D238" s="44" t="s">
        <v>2624</v>
      </c>
      <c r="E238" s="45"/>
      <c r="F238" s="45"/>
      <c r="G238" s="45"/>
      <c r="H238" s="45"/>
      <c r="I238" s="45"/>
      <c r="J238" s="45"/>
      <c r="K238" s="45"/>
      <c r="L238" s="45">
        <v>1.571</v>
      </c>
      <c r="M238" s="45">
        <v>1.571</v>
      </c>
      <c r="N238" s="45">
        <v>1.571</v>
      </c>
      <c r="O238" s="37" t="s">
        <v>2056</v>
      </c>
    </row>
    <row r="239" spans="1:15" s="16" customFormat="1" ht="26.4" x14ac:dyDescent="0.25">
      <c r="A239" s="38" t="s">
        <v>849</v>
      </c>
      <c r="B239" s="44" t="s">
        <v>842</v>
      </c>
      <c r="C239" s="44" t="s">
        <v>1078</v>
      </c>
      <c r="D239" s="44" t="s">
        <v>2621</v>
      </c>
      <c r="E239" s="45"/>
      <c r="F239" s="45"/>
      <c r="G239" s="45"/>
      <c r="H239" s="45"/>
      <c r="I239" s="45">
        <v>0.53500000000000003</v>
      </c>
      <c r="J239" s="45">
        <v>0.53500000000000003</v>
      </c>
      <c r="K239" s="45">
        <v>0.53500000000000003</v>
      </c>
      <c r="L239" s="45">
        <v>0.53500000000000003</v>
      </c>
      <c r="M239" s="45">
        <v>0.53500000000000003</v>
      </c>
      <c r="N239" s="45">
        <v>0.53500000000000003</v>
      </c>
      <c r="O239" s="37" t="s">
        <v>2056</v>
      </c>
    </row>
    <row r="240" spans="1:15" s="16" customFormat="1" ht="28.8" customHeight="1" x14ac:dyDescent="0.25">
      <c r="A240" s="38" t="s">
        <v>850</v>
      </c>
      <c r="B240" s="44" t="s">
        <v>2618</v>
      </c>
      <c r="C240" s="44" t="s">
        <v>1078</v>
      </c>
      <c r="D240" s="44" t="s">
        <v>2622</v>
      </c>
      <c r="E240" s="45"/>
      <c r="F240" s="45"/>
      <c r="G240" s="45"/>
      <c r="H240" s="45"/>
      <c r="I240" s="45"/>
      <c r="J240" s="45">
        <v>0.44800000000000001</v>
      </c>
      <c r="K240" s="45">
        <v>0.44800000000000001</v>
      </c>
      <c r="L240" s="45">
        <v>0.44800000000000001</v>
      </c>
      <c r="M240" s="45">
        <v>0.44800000000000001</v>
      </c>
      <c r="N240" s="45">
        <v>0.44800000000000001</v>
      </c>
      <c r="O240" s="37" t="s">
        <v>2056</v>
      </c>
    </row>
    <row r="241" spans="1:15" s="16" customFormat="1" ht="26.4" x14ac:dyDescent="0.25">
      <c r="A241" s="38" t="s">
        <v>851</v>
      </c>
      <c r="B241" s="44" t="s">
        <v>2634</v>
      </c>
      <c r="C241" s="44" t="s">
        <v>1078</v>
      </c>
      <c r="D241" s="44" t="s">
        <v>2623</v>
      </c>
      <c r="E241" s="45"/>
      <c r="F241" s="45"/>
      <c r="G241" s="45"/>
      <c r="H241" s="45"/>
      <c r="I241" s="45"/>
      <c r="J241" s="45"/>
      <c r="K241" s="45">
        <v>0.44900000000000001</v>
      </c>
      <c r="L241" s="45">
        <v>0.44900000000000001</v>
      </c>
      <c r="M241" s="45">
        <v>0.44900000000000001</v>
      </c>
      <c r="N241" s="45">
        <v>0.44900000000000001</v>
      </c>
      <c r="O241" s="37" t="s">
        <v>2056</v>
      </c>
    </row>
    <row r="242" spans="1:15" s="16" customFormat="1" x14ac:dyDescent="0.25">
      <c r="A242" s="38" t="s">
        <v>852</v>
      </c>
      <c r="B242" s="44" t="s">
        <v>843</v>
      </c>
      <c r="C242" s="44" t="s">
        <v>1079</v>
      </c>
      <c r="D242" s="44" t="s">
        <v>2609</v>
      </c>
      <c r="E242" s="45"/>
      <c r="F242" s="45"/>
      <c r="G242" s="45">
        <v>0.28000000000000003</v>
      </c>
      <c r="H242" s="45">
        <v>0.28000000000000003</v>
      </c>
      <c r="I242" s="45">
        <v>0.28000000000000003</v>
      </c>
      <c r="J242" s="45">
        <v>0.28000000000000003</v>
      </c>
      <c r="K242" s="45">
        <v>0.28000000000000003</v>
      </c>
      <c r="L242" s="45">
        <v>0.28000000000000003</v>
      </c>
      <c r="M242" s="45">
        <v>0.28000000000000003</v>
      </c>
      <c r="N242" s="45">
        <v>0.28000000000000003</v>
      </c>
      <c r="O242" s="37" t="s">
        <v>2056</v>
      </c>
    </row>
    <row r="243" spans="1:15" s="16" customFormat="1" x14ac:dyDescent="0.25">
      <c r="A243" s="38" t="s">
        <v>853</v>
      </c>
      <c r="B243" s="44" t="s">
        <v>2048</v>
      </c>
      <c r="C243" s="44" t="s">
        <v>1079</v>
      </c>
      <c r="D243" s="44" t="s">
        <v>2047</v>
      </c>
      <c r="E243" s="45"/>
      <c r="F243" s="45"/>
      <c r="G243" s="45"/>
      <c r="H243" s="45">
        <v>0.17</v>
      </c>
      <c r="I243" s="45">
        <v>0.17</v>
      </c>
      <c r="J243" s="45">
        <v>0.17</v>
      </c>
      <c r="K243" s="45">
        <v>0.17</v>
      </c>
      <c r="L243" s="45">
        <v>0.17</v>
      </c>
      <c r="M243" s="45">
        <v>0.17</v>
      </c>
      <c r="N243" s="45">
        <v>0.17</v>
      </c>
      <c r="O243" s="37" t="s">
        <v>2056</v>
      </c>
    </row>
    <row r="244" spans="1:15" s="16" customFormat="1" x14ac:dyDescent="0.25">
      <c r="A244" s="38" t="s">
        <v>1089</v>
      </c>
      <c r="B244" s="44" t="s">
        <v>2050</v>
      </c>
      <c r="C244" s="44" t="s">
        <v>2057</v>
      </c>
      <c r="D244" s="44" t="s">
        <v>2049</v>
      </c>
      <c r="E244" s="45"/>
      <c r="F244" s="45"/>
      <c r="G244" s="45">
        <v>0.45</v>
      </c>
      <c r="H244" s="45">
        <v>0.45</v>
      </c>
      <c r="I244" s="45">
        <v>0.45</v>
      </c>
      <c r="J244" s="45">
        <v>0.45</v>
      </c>
      <c r="K244" s="45">
        <v>0.45</v>
      </c>
      <c r="L244" s="45">
        <v>0.45</v>
      </c>
      <c r="M244" s="45">
        <v>0.45</v>
      </c>
      <c r="N244" s="45">
        <v>0.45</v>
      </c>
      <c r="O244" s="37" t="s">
        <v>2056</v>
      </c>
    </row>
    <row r="245" spans="1:15" s="16" customFormat="1" x14ac:dyDescent="0.25">
      <c r="A245" s="38" t="s">
        <v>1090</v>
      </c>
      <c r="B245" s="44" t="s">
        <v>2052</v>
      </c>
      <c r="C245" s="44" t="s">
        <v>2057</v>
      </c>
      <c r="D245" s="44" t="s">
        <v>2051</v>
      </c>
      <c r="E245" s="45"/>
      <c r="F245" s="45"/>
      <c r="G245" s="45"/>
      <c r="H245" s="45">
        <v>0.55000000000000004</v>
      </c>
      <c r="I245" s="45">
        <v>0.55000000000000004</v>
      </c>
      <c r="J245" s="45">
        <v>0.55000000000000004</v>
      </c>
      <c r="K245" s="45">
        <v>0.55000000000000004</v>
      </c>
      <c r="L245" s="45">
        <v>0.55000000000000004</v>
      </c>
      <c r="M245" s="45">
        <v>0.55000000000000004</v>
      </c>
      <c r="N245" s="45">
        <v>0.55000000000000004</v>
      </c>
      <c r="O245" s="37" t="s">
        <v>2056</v>
      </c>
    </row>
    <row r="246" spans="1:15" s="16" customFormat="1" x14ac:dyDescent="0.25">
      <c r="A246" s="38" t="s">
        <v>1091</v>
      </c>
      <c r="B246" s="44" t="s">
        <v>2054</v>
      </c>
      <c r="C246" s="44" t="s">
        <v>2057</v>
      </c>
      <c r="D246" s="44" t="s">
        <v>2053</v>
      </c>
      <c r="E246" s="45"/>
      <c r="F246" s="45"/>
      <c r="G246" s="45"/>
      <c r="H246" s="45"/>
      <c r="I246" s="45">
        <v>0.79</v>
      </c>
      <c r="J246" s="45">
        <v>0.79</v>
      </c>
      <c r="K246" s="45">
        <v>0.79</v>
      </c>
      <c r="L246" s="45">
        <v>0.79</v>
      </c>
      <c r="M246" s="45">
        <v>0.79</v>
      </c>
      <c r="N246" s="45">
        <v>0.79</v>
      </c>
      <c r="O246" s="37" t="s">
        <v>2056</v>
      </c>
    </row>
    <row r="247" spans="1:15" s="16" customFormat="1" x14ac:dyDescent="0.25">
      <c r="A247" s="38" t="s">
        <v>1174</v>
      </c>
      <c r="B247" s="44" t="s">
        <v>2619</v>
      </c>
      <c r="C247" s="44" t="s">
        <v>2057</v>
      </c>
      <c r="D247" s="44" t="s">
        <v>2055</v>
      </c>
      <c r="E247" s="45"/>
      <c r="F247" s="45"/>
      <c r="G247" s="45"/>
      <c r="H247" s="45"/>
      <c r="I247" s="45"/>
      <c r="J247" s="45">
        <v>8.5000000000000006E-2</v>
      </c>
      <c r="K247" s="45">
        <v>8.5000000000000006E-2</v>
      </c>
      <c r="L247" s="45">
        <v>8.5000000000000006E-2</v>
      </c>
      <c r="M247" s="45">
        <v>8.5000000000000006E-2</v>
      </c>
      <c r="N247" s="45">
        <v>8.5000000000000006E-2</v>
      </c>
      <c r="O247" s="37" t="s">
        <v>2056</v>
      </c>
    </row>
    <row r="248" spans="1:15" s="16" customFormat="1" x14ac:dyDescent="0.25">
      <c r="A248" s="38" t="s">
        <v>1175</v>
      </c>
      <c r="B248" s="44" t="s">
        <v>2620</v>
      </c>
      <c r="C248" s="44" t="s">
        <v>2057</v>
      </c>
      <c r="D248" s="44" t="s">
        <v>2610</v>
      </c>
      <c r="E248" s="45"/>
      <c r="F248" s="45"/>
      <c r="G248" s="45"/>
      <c r="H248" s="45"/>
      <c r="I248" s="45"/>
      <c r="J248" s="45"/>
      <c r="K248" s="45"/>
      <c r="L248" s="45">
        <v>0.42</v>
      </c>
      <c r="M248" s="45">
        <v>0.42</v>
      </c>
      <c r="N248" s="45">
        <v>0.42</v>
      </c>
      <c r="O248" s="37" t="s">
        <v>2056</v>
      </c>
    </row>
    <row r="249" spans="1:15" s="16" customFormat="1" x14ac:dyDescent="0.25">
      <c r="A249" s="38" t="s">
        <v>1176</v>
      </c>
      <c r="B249" s="44" t="s">
        <v>2058</v>
      </c>
      <c r="C249" s="44" t="s">
        <v>2057</v>
      </c>
      <c r="D249" s="44" t="s">
        <v>2611</v>
      </c>
      <c r="E249" s="45"/>
      <c r="F249" s="45"/>
      <c r="G249" s="45"/>
      <c r="H249" s="45"/>
      <c r="I249" s="45"/>
      <c r="J249" s="45"/>
      <c r="K249" s="45"/>
      <c r="L249" s="45"/>
      <c r="M249" s="45">
        <v>0.1</v>
      </c>
      <c r="N249" s="45">
        <v>0.1</v>
      </c>
      <c r="O249" s="37" t="s">
        <v>2056</v>
      </c>
    </row>
    <row r="250" spans="1:15" s="16" customFormat="1" x14ac:dyDescent="0.25">
      <c r="A250" s="38" t="s">
        <v>1177</v>
      </c>
      <c r="B250" s="20" t="s">
        <v>697</v>
      </c>
      <c r="C250" s="50" t="s">
        <v>696</v>
      </c>
      <c r="D250" s="50" t="s">
        <v>2483</v>
      </c>
      <c r="E250" s="35">
        <v>0.2</v>
      </c>
      <c r="F250" s="35">
        <v>0.4</v>
      </c>
      <c r="G250" s="35">
        <v>0.4</v>
      </c>
      <c r="H250" s="35">
        <v>0.4</v>
      </c>
      <c r="I250" s="35">
        <v>0.8</v>
      </c>
      <c r="J250" s="35">
        <v>0.8</v>
      </c>
      <c r="K250" s="35">
        <v>1.4</v>
      </c>
      <c r="L250" s="35">
        <v>1.4</v>
      </c>
      <c r="M250" s="35">
        <v>2.1</v>
      </c>
      <c r="N250" s="35">
        <v>2.1</v>
      </c>
      <c r="O250" s="37" t="s">
        <v>695</v>
      </c>
    </row>
    <row r="251" spans="1:15" s="16" customFormat="1" x14ac:dyDescent="0.25">
      <c r="A251" s="38" t="s">
        <v>1178</v>
      </c>
      <c r="B251" s="20" t="s">
        <v>479</v>
      </c>
      <c r="C251" s="50" t="s">
        <v>480</v>
      </c>
      <c r="D251" s="50" t="s">
        <v>2487</v>
      </c>
      <c r="E251" s="35">
        <v>0.2</v>
      </c>
      <c r="F251" s="35">
        <v>0.4</v>
      </c>
      <c r="G251" s="35">
        <v>0.60000000000000009</v>
      </c>
      <c r="H251" s="35">
        <v>0.8</v>
      </c>
      <c r="I251" s="35">
        <v>1</v>
      </c>
      <c r="J251" s="35">
        <v>1.2</v>
      </c>
      <c r="K251" s="35">
        <v>1.4</v>
      </c>
      <c r="L251" s="35">
        <v>1.6</v>
      </c>
      <c r="M251" s="35">
        <v>1.8</v>
      </c>
      <c r="N251" s="35">
        <v>2</v>
      </c>
      <c r="O251" s="37" t="s">
        <v>2488</v>
      </c>
    </row>
    <row r="252" spans="1:15" s="16" customFormat="1" ht="13.8" customHeight="1" x14ac:dyDescent="0.25">
      <c r="A252" s="38" t="s">
        <v>1179</v>
      </c>
      <c r="B252" s="20" t="s">
        <v>2542</v>
      </c>
      <c r="C252" s="50" t="s">
        <v>1799</v>
      </c>
      <c r="D252" s="50" t="s">
        <v>2543</v>
      </c>
      <c r="E252" s="35">
        <v>2.177177419354839E-2</v>
      </c>
      <c r="F252" s="35">
        <v>4.354354838709678E-2</v>
      </c>
      <c r="G252" s="35">
        <v>6.5315322580645166E-2</v>
      </c>
      <c r="H252" s="35">
        <v>8.7087096774193559E-2</v>
      </c>
      <c r="I252" s="35">
        <v>0.10885887096774194</v>
      </c>
      <c r="J252" s="35">
        <v>0.13063064516129033</v>
      </c>
      <c r="K252" s="35">
        <v>0.1524024193548387</v>
      </c>
      <c r="L252" s="35">
        <v>0.17417419354838712</v>
      </c>
      <c r="M252" s="35">
        <v>0.19594596774193548</v>
      </c>
      <c r="N252" s="35">
        <v>0.21771774193548388</v>
      </c>
      <c r="O252" s="37" t="s">
        <v>2541</v>
      </c>
    </row>
    <row r="253" spans="1:15" s="16" customFormat="1" ht="13.8" customHeight="1" x14ac:dyDescent="0.25">
      <c r="A253" s="38" t="s">
        <v>1180</v>
      </c>
      <c r="B253" s="20" t="s">
        <v>2544</v>
      </c>
      <c r="C253" s="50" t="s">
        <v>1170</v>
      </c>
      <c r="D253" s="50" t="s">
        <v>1173</v>
      </c>
      <c r="E253" s="35">
        <v>1.9585349462365592E-2</v>
      </c>
      <c r="F253" s="35">
        <v>3.9170698924731184E-2</v>
      </c>
      <c r="G253" s="35">
        <v>5.8756048387096763E-2</v>
      </c>
      <c r="H253" s="35">
        <v>7.8341397849462369E-2</v>
      </c>
      <c r="I253" s="35">
        <v>9.7926747311827947E-2</v>
      </c>
      <c r="J253" s="35">
        <v>0.11751209677419353</v>
      </c>
      <c r="K253" s="35">
        <v>0.13709744623655912</v>
      </c>
      <c r="L253" s="35">
        <v>0.15668279569892474</v>
      </c>
      <c r="M253" s="35">
        <v>0.1762681451612903</v>
      </c>
      <c r="N253" s="35">
        <v>0.19585349462365589</v>
      </c>
      <c r="O253" s="37" t="s">
        <v>2541</v>
      </c>
    </row>
    <row r="254" spans="1:15" s="16" customFormat="1" ht="13.8" customHeight="1" x14ac:dyDescent="0.25">
      <c r="A254" s="38" t="s">
        <v>1181</v>
      </c>
      <c r="B254" s="20" t="s">
        <v>2545</v>
      </c>
      <c r="C254" s="48" t="s">
        <v>1077</v>
      </c>
      <c r="D254" s="50" t="s">
        <v>2546</v>
      </c>
      <c r="E254" s="35">
        <v>1.7535483870967743E-2</v>
      </c>
      <c r="F254" s="35">
        <v>3.5070967741935487E-2</v>
      </c>
      <c r="G254" s="35">
        <v>5.260645161290322E-2</v>
      </c>
      <c r="H254" s="35">
        <v>7.0141935483870974E-2</v>
      </c>
      <c r="I254" s="35">
        <v>8.7677419354838707E-2</v>
      </c>
      <c r="J254" s="35">
        <v>0.10521290322580644</v>
      </c>
      <c r="K254" s="35">
        <v>0.12274838709677419</v>
      </c>
      <c r="L254" s="35">
        <v>0.14028387096774195</v>
      </c>
      <c r="M254" s="35">
        <v>0.15781935483870968</v>
      </c>
      <c r="N254" s="35">
        <v>0.17535483870967741</v>
      </c>
      <c r="O254" s="37" t="s">
        <v>2541</v>
      </c>
    </row>
    <row r="255" spans="1:15" s="16" customFormat="1" ht="13.8" customHeight="1" x14ac:dyDescent="0.25">
      <c r="A255" s="38" t="s">
        <v>1182</v>
      </c>
      <c r="B255" s="20" t="s">
        <v>2547</v>
      </c>
      <c r="C255" s="50" t="s">
        <v>1170</v>
      </c>
      <c r="D255" s="50" t="s">
        <v>1172</v>
      </c>
      <c r="E255" s="35">
        <v>1.3858870967741936E-2</v>
      </c>
      <c r="F255" s="35">
        <v>2.7717741935483872E-2</v>
      </c>
      <c r="G255" s="35">
        <v>4.1576612903225806E-2</v>
      </c>
      <c r="H255" s="35">
        <v>5.5435483870967743E-2</v>
      </c>
      <c r="I255" s="35">
        <v>6.9294354838709674E-2</v>
      </c>
      <c r="J255" s="35">
        <v>8.3153225806451611E-2</v>
      </c>
      <c r="K255" s="35">
        <v>9.7012096774193535E-2</v>
      </c>
      <c r="L255" s="35">
        <v>0.11087096774193549</v>
      </c>
      <c r="M255" s="35">
        <v>0.12472983870967741</v>
      </c>
      <c r="N255" s="35">
        <v>0.13858870967741935</v>
      </c>
      <c r="O255" s="37" t="s">
        <v>2541</v>
      </c>
    </row>
    <row r="256" spans="1:15" s="72" customFormat="1" ht="16.5" customHeight="1" x14ac:dyDescent="0.25">
      <c r="A256" s="70"/>
      <c r="B256" s="120" t="s">
        <v>16</v>
      </c>
      <c r="C256" s="120"/>
      <c r="D256" s="80"/>
      <c r="E256" s="71">
        <f t="shared" ref="E256:N256" si="2">SUM(E173:E255)</f>
        <v>2.2847514784946243</v>
      </c>
      <c r="F256" s="71">
        <f t="shared" si="2"/>
        <v>4.205502956989247</v>
      </c>
      <c r="G256" s="71">
        <f t="shared" si="2"/>
        <v>8.3412544354838705</v>
      </c>
      <c r="H256" s="71">
        <f t="shared" si="2"/>
        <v>13.253005913978496</v>
      </c>
      <c r="I256" s="71">
        <f t="shared" si="2"/>
        <v>21.739757392473123</v>
      </c>
      <c r="J256" s="71">
        <f t="shared" si="2"/>
        <v>28.096508870967742</v>
      </c>
      <c r="K256" s="71">
        <f t="shared" si="2"/>
        <v>34.668260349462372</v>
      </c>
      <c r="L256" s="71">
        <f t="shared" si="2"/>
        <v>42.869011827956996</v>
      </c>
      <c r="M256" s="71">
        <f t="shared" si="2"/>
        <v>50.904763306451599</v>
      </c>
      <c r="N256" s="71">
        <f t="shared" si="2"/>
        <v>57.012514784946234</v>
      </c>
      <c r="O256" s="70"/>
    </row>
    <row r="257" spans="1:15" s="16" customFormat="1" ht="55.2" customHeight="1" x14ac:dyDescent="0.25">
      <c r="A257" s="90">
        <v>4</v>
      </c>
      <c r="B257" s="119" t="s">
        <v>1339</v>
      </c>
      <c r="C257" s="119"/>
      <c r="D257" s="119"/>
      <c r="E257" s="119"/>
      <c r="F257" s="119"/>
      <c r="G257" s="119"/>
      <c r="H257" s="119"/>
      <c r="I257" s="119"/>
      <c r="J257" s="119"/>
      <c r="K257" s="119"/>
      <c r="L257" s="119"/>
      <c r="M257" s="119"/>
      <c r="N257" s="119"/>
      <c r="O257" s="40"/>
    </row>
    <row r="258" spans="1:15" x14ac:dyDescent="0.25">
      <c r="A258" s="38" t="s">
        <v>236</v>
      </c>
      <c r="B258" s="48" t="s">
        <v>234</v>
      </c>
      <c r="C258" s="48" t="s">
        <v>231</v>
      </c>
      <c r="D258" s="48" t="s">
        <v>232</v>
      </c>
      <c r="E258" s="45">
        <v>2</v>
      </c>
      <c r="F258" s="45">
        <v>2</v>
      </c>
      <c r="G258" s="45">
        <v>2</v>
      </c>
      <c r="H258" s="45">
        <v>2</v>
      </c>
      <c r="I258" s="45">
        <v>2</v>
      </c>
      <c r="J258" s="45">
        <v>2</v>
      </c>
      <c r="K258" s="45">
        <v>2</v>
      </c>
      <c r="L258" s="45">
        <v>2</v>
      </c>
      <c r="M258" s="45">
        <v>2</v>
      </c>
      <c r="N258" s="45">
        <v>2</v>
      </c>
      <c r="O258" s="38" t="s">
        <v>243</v>
      </c>
    </row>
    <row r="259" spans="1:15" x14ac:dyDescent="0.25">
      <c r="A259" s="38" t="s">
        <v>237</v>
      </c>
      <c r="B259" s="48" t="s">
        <v>235</v>
      </c>
      <c r="C259" s="48" t="s">
        <v>231</v>
      </c>
      <c r="D259" s="48" t="s">
        <v>233</v>
      </c>
      <c r="E259" s="45"/>
      <c r="F259" s="45"/>
      <c r="G259" s="45"/>
      <c r="H259" s="45"/>
      <c r="I259" s="45"/>
      <c r="J259" s="45">
        <v>2</v>
      </c>
      <c r="K259" s="45">
        <v>2</v>
      </c>
      <c r="L259" s="45">
        <v>2</v>
      </c>
      <c r="M259" s="45">
        <v>2</v>
      </c>
      <c r="N259" s="45">
        <v>2</v>
      </c>
      <c r="O259" s="38" t="s">
        <v>243</v>
      </c>
    </row>
    <row r="260" spans="1:15" x14ac:dyDescent="0.25">
      <c r="A260" s="38" t="s">
        <v>238</v>
      </c>
      <c r="B260" s="48" t="s">
        <v>788</v>
      </c>
      <c r="C260" s="48" t="s">
        <v>1141</v>
      </c>
      <c r="D260" s="48"/>
      <c r="E260" s="45">
        <v>0.2</v>
      </c>
      <c r="F260" s="45">
        <v>0.4</v>
      </c>
      <c r="G260" s="45">
        <v>0.60000000000000009</v>
      </c>
      <c r="H260" s="45">
        <v>0.8</v>
      </c>
      <c r="I260" s="45">
        <v>1</v>
      </c>
      <c r="J260" s="45">
        <v>1.2</v>
      </c>
      <c r="K260" s="45">
        <v>1.4</v>
      </c>
      <c r="L260" s="45">
        <v>1.5999999999999999</v>
      </c>
      <c r="M260" s="45">
        <v>1.7999999999999998</v>
      </c>
      <c r="N260" s="45">
        <v>2</v>
      </c>
      <c r="O260" s="37" t="s">
        <v>789</v>
      </c>
    </row>
    <row r="261" spans="1:15" s="16" customFormat="1" x14ac:dyDescent="0.25">
      <c r="A261" s="38" t="s">
        <v>239</v>
      </c>
      <c r="B261" s="48" t="s">
        <v>788</v>
      </c>
      <c r="C261" s="48" t="s">
        <v>1142</v>
      </c>
      <c r="D261" s="48"/>
      <c r="E261" s="45">
        <v>0.25</v>
      </c>
      <c r="F261" s="45">
        <v>0.5</v>
      </c>
      <c r="G261" s="45">
        <v>0.75</v>
      </c>
      <c r="H261" s="45">
        <v>1</v>
      </c>
      <c r="I261" s="45">
        <v>1.25</v>
      </c>
      <c r="J261" s="45">
        <v>1.5</v>
      </c>
      <c r="K261" s="45">
        <v>1.75</v>
      </c>
      <c r="L261" s="45">
        <v>2</v>
      </c>
      <c r="M261" s="45">
        <v>2.25</v>
      </c>
      <c r="N261" s="45">
        <v>2.5</v>
      </c>
      <c r="O261" s="37" t="s">
        <v>789</v>
      </c>
    </row>
    <row r="262" spans="1:15" s="16" customFormat="1" x14ac:dyDescent="0.25">
      <c r="A262" s="38" t="s">
        <v>240</v>
      </c>
      <c r="B262" s="48" t="s">
        <v>788</v>
      </c>
      <c r="C262" s="48" t="s">
        <v>1143</v>
      </c>
      <c r="D262" s="48"/>
      <c r="E262" s="45">
        <v>0.16999999999999998</v>
      </c>
      <c r="F262" s="45">
        <v>0.33999999999999997</v>
      </c>
      <c r="G262" s="45">
        <v>0.51</v>
      </c>
      <c r="H262" s="45">
        <v>0.67999999999999994</v>
      </c>
      <c r="I262" s="45">
        <v>0.84999999999999987</v>
      </c>
      <c r="J262" s="45">
        <v>1.0199999999999998</v>
      </c>
      <c r="K262" s="45">
        <v>1.1899999999999997</v>
      </c>
      <c r="L262" s="45">
        <v>1.3599999999999997</v>
      </c>
      <c r="M262" s="45">
        <v>1.5299999999999996</v>
      </c>
      <c r="N262" s="45">
        <v>1.7</v>
      </c>
      <c r="O262" s="37" t="s">
        <v>789</v>
      </c>
    </row>
    <row r="263" spans="1:15" s="55" customFormat="1" x14ac:dyDescent="0.25">
      <c r="A263" s="38" t="s">
        <v>241</v>
      </c>
      <c r="B263" s="48" t="s">
        <v>788</v>
      </c>
      <c r="C263" s="48" t="s">
        <v>1144</v>
      </c>
      <c r="D263" s="48"/>
      <c r="E263" s="45">
        <v>0.22999999999999998</v>
      </c>
      <c r="F263" s="45">
        <v>0.45999999999999996</v>
      </c>
      <c r="G263" s="45">
        <v>0.69</v>
      </c>
      <c r="H263" s="45">
        <v>0.91999999999999993</v>
      </c>
      <c r="I263" s="45">
        <v>1.1499999999999999</v>
      </c>
      <c r="J263" s="45">
        <v>1.38</v>
      </c>
      <c r="K263" s="45">
        <v>1.6099999999999999</v>
      </c>
      <c r="L263" s="45">
        <v>1.8399999999999999</v>
      </c>
      <c r="M263" s="45">
        <v>2.0699999999999998</v>
      </c>
      <c r="N263" s="45">
        <v>2.2999999999999998</v>
      </c>
      <c r="O263" s="37" t="s">
        <v>789</v>
      </c>
    </row>
    <row r="264" spans="1:15" s="55" customFormat="1" x14ac:dyDescent="0.25">
      <c r="A264" s="38" t="s">
        <v>242</v>
      </c>
      <c r="B264" s="48" t="s">
        <v>788</v>
      </c>
      <c r="C264" s="48" t="s">
        <v>1145</v>
      </c>
      <c r="D264" s="48"/>
      <c r="E264" s="45">
        <v>0.2</v>
      </c>
      <c r="F264" s="45">
        <v>0.4</v>
      </c>
      <c r="G264" s="45">
        <v>0.60000000000000009</v>
      </c>
      <c r="H264" s="45">
        <v>0.8</v>
      </c>
      <c r="I264" s="45">
        <v>1</v>
      </c>
      <c r="J264" s="45">
        <v>1.2</v>
      </c>
      <c r="K264" s="45">
        <v>1.4</v>
      </c>
      <c r="L264" s="45">
        <v>1.5999999999999999</v>
      </c>
      <c r="M264" s="45">
        <v>1.7999999999999998</v>
      </c>
      <c r="N264" s="45">
        <v>2</v>
      </c>
      <c r="O264" s="37" t="s">
        <v>789</v>
      </c>
    </row>
    <row r="265" spans="1:15" s="55" customFormat="1" x14ac:dyDescent="0.25">
      <c r="A265" s="38" t="s">
        <v>882</v>
      </c>
      <c r="B265" s="48" t="s">
        <v>788</v>
      </c>
      <c r="C265" s="48" t="s">
        <v>1146</v>
      </c>
      <c r="D265" s="48"/>
      <c r="E265" s="45">
        <v>0.16999999999999998</v>
      </c>
      <c r="F265" s="45">
        <v>0.33999999999999997</v>
      </c>
      <c r="G265" s="45">
        <v>0.51</v>
      </c>
      <c r="H265" s="45">
        <v>0.67999999999999994</v>
      </c>
      <c r="I265" s="45">
        <v>0.84999999999999987</v>
      </c>
      <c r="J265" s="45">
        <v>1.0199999999999998</v>
      </c>
      <c r="K265" s="45">
        <v>1.1899999999999997</v>
      </c>
      <c r="L265" s="45">
        <v>1.3599999999999997</v>
      </c>
      <c r="M265" s="45">
        <v>1.5299999999999996</v>
      </c>
      <c r="N265" s="45">
        <v>1.7</v>
      </c>
      <c r="O265" s="37" t="s">
        <v>789</v>
      </c>
    </row>
    <row r="266" spans="1:15" s="55" customFormat="1" x14ac:dyDescent="0.25">
      <c r="A266" s="38" t="s">
        <v>883</v>
      </c>
      <c r="B266" s="48" t="s">
        <v>788</v>
      </c>
      <c r="C266" s="48" t="s">
        <v>1147</v>
      </c>
      <c r="D266" s="48"/>
      <c r="E266" s="45">
        <v>0.18</v>
      </c>
      <c r="F266" s="45">
        <v>0.35</v>
      </c>
      <c r="G266" s="45">
        <v>0.52</v>
      </c>
      <c r="H266" s="45">
        <v>0.69</v>
      </c>
      <c r="I266" s="45">
        <v>0.86</v>
      </c>
      <c r="J266" s="45">
        <v>1.03</v>
      </c>
      <c r="K266" s="45">
        <v>1.2</v>
      </c>
      <c r="L266" s="45">
        <v>1.37</v>
      </c>
      <c r="M266" s="45">
        <v>1.54</v>
      </c>
      <c r="N266" s="45">
        <v>1.8</v>
      </c>
      <c r="O266" s="37" t="s">
        <v>789</v>
      </c>
    </row>
    <row r="267" spans="1:15" s="55" customFormat="1" x14ac:dyDescent="0.25">
      <c r="A267" s="38" t="s">
        <v>884</v>
      </c>
      <c r="B267" s="48" t="s">
        <v>1337</v>
      </c>
      <c r="C267" s="48" t="s">
        <v>605</v>
      </c>
      <c r="D267" s="48"/>
      <c r="E267" s="45">
        <v>0.4</v>
      </c>
      <c r="F267" s="45">
        <v>0.45</v>
      </c>
      <c r="G267" s="45">
        <v>0.72</v>
      </c>
      <c r="H267" s="45">
        <v>0.72</v>
      </c>
      <c r="I267" s="45">
        <v>0.85</v>
      </c>
      <c r="J267" s="45">
        <v>1.1200000000000001</v>
      </c>
      <c r="K267" s="45">
        <v>1.46</v>
      </c>
      <c r="L267" s="45">
        <v>2.19</v>
      </c>
      <c r="M267" s="45">
        <v>3.2</v>
      </c>
      <c r="N267" s="45">
        <v>11.18</v>
      </c>
      <c r="O267" s="38" t="s">
        <v>609</v>
      </c>
    </row>
    <row r="268" spans="1:15" s="55" customFormat="1" x14ac:dyDescent="0.25">
      <c r="A268" s="38" t="s">
        <v>885</v>
      </c>
      <c r="B268" s="48" t="s">
        <v>1336</v>
      </c>
      <c r="C268" s="48" t="s">
        <v>606</v>
      </c>
      <c r="D268" s="48"/>
      <c r="E268" s="45">
        <v>2.1000000000000001E-2</v>
      </c>
      <c r="F268" s="45">
        <v>4.2000000000000003E-2</v>
      </c>
      <c r="G268" s="45">
        <v>6.3E-2</v>
      </c>
      <c r="H268" s="45">
        <v>8.4000000000000005E-2</v>
      </c>
      <c r="I268" s="45">
        <v>0.105</v>
      </c>
      <c r="J268" s="45">
        <v>0.126</v>
      </c>
      <c r="K268" s="45">
        <v>0.14699999999999999</v>
      </c>
      <c r="L268" s="45">
        <v>0.16800000000000001</v>
      </c>
      <c r="M268" s="45">
        <v>0.189</v>
      </c>
      <c r="N268" s="45">
        <v>0.32</v>
      </c>
      <c r="O268" s="38" t="s">
        <v>609</v>
      </c>
    </row>
    <row r="269" spans="1:15" s="55" customFormat="1" ht="39.6" x14ac:dyDescent="0.25">
      <c r="A269" s="38" t="s">
        <v>886</v>
      </c>
      <c r="B269" s="48" t="s">
        <v>2059</v>
      </c>
      <c r="C269" s="48" t="s">
        <v>1142</v>
      </c>
      <c r="D269" s="48" t="s">
        <v>2635</v>
      </c>
      <c r="E269" s="45"/>
      <c r="F269" s="45"/>
      <c r="G269" s="45"/>
      <c r="H269" s="45"/>
      <c r="I269" s="45"/>
      <c r="J269" s="45">
        <v>0.47599999999999998</v>
      </c>
      <c r="K269" s="45">
        <v>0.47599999999999998</v>
      </c>
      <c r="L269" s="45">
        <v>0.47599999999999998</v>
      </c>
      <c r="M269" s="45">
        <v>0.47599999999999998</v>
      </c>
      <c r="N269" s="45">
        <v>0.47599999999999998</v>
      </c>
      <c r="O269" s="38" t="s">
        <v>2056</v>
      </c>
    </row>
    <row r="270" spans="1:15" s="55" customFormat="1" ht="52.8" x14ac:dyDescent="0.25">
      <c r="A270" s="38" t="s">
        <v>887</v>
      </c>
      <c r="B270" s="48" t="s">
        <v>2060</v>
      </c>
      <c r="C270" s="48" t="s">
        <v>1084</v>
      </c>
      <c r="D270" s="48" t="s">
        <v>876</v>
      </c>
      <c r="E270" s="45"/>
      <c r="F270" s="45"/>
      <c r="G270" s="45"/>
      <c r="H270" s="45"/>
      <c r="I270" s="45">
        <v>0.16200000000000001</v>
      </c>
      <c r="J270" s="45">
        <v>0.16200000000000001</v>
      </c>
      <c r="K270" s="45">
        <v>0.16200000000000001</v>
      </c>
      <c r="L270" s="45">
        <v>0.16200000000000001</v>
      </c>
      <c r="M270" s="45">
        <v>0.16200000000000001</v>
      </c>
      <c r="N270" s="45">
        <v>0.16200000000000001</v>
      </c>
      <c r="O270" s="38" t="s">
        <v>2056</v>
      </c>
    </row>
    <row r="271" spans="1:15" s="55" customFormat="1" ht="26.4" x14ac:dyDescent="0.25">
      <c r="A271" s="38" t="s">
        <v>888</v>
      </c>
      <c r="B271" s="48" t="s">
        <v>2061</v>
      </c>
      <c r="C271" s="48" t="s">
        <v>1086</v>
      </c>
      <c r="D271" s="48" t="s">
        <v>877</v>
      </c>
      <c r="E271" s="45"/>
      <c r="F271" s="45"/>
      <c r="G271" s="45"/>
      <c r="H271" s="45">
        <v>0.36199999999999999</v>
      </c>
      <c r="I271" s="45">
        <v>0.36199999999999999</v>
      </c>
      <c r="J271" s="45">
        <v>0.36199999999999999</v>
      </c>
      <c r="K271" s="45">
        <v>0.36199999999999999</v>
      </c>
      <c r="L271" s="45">
        <v>0.36199999999999999</v>
      </c>
      <c r="M271" s="45">
        <v>0.36199999999999999</v>
      </c>
      <c r="N271" s="45">
        <v>0.36199999999999999</v>
      </c>
      <c r="O271" s="38" t="s">
        <v>2056</v>
      </c>
    </row>
    <row r="272" spans="1:15" s="55" customFormat="1" x14ac:dyDescent="0.25">
      <c r="A272" s="38" t="s">
        <v>889</v>
      </c>
      <c r="B272" s="48" t="s">
        <v>855</v>
      </c>
      <c r="C272" s="48" t="s">
        <v>1080</v>
      </c>
      <c r="D272" s="48" t="s">
        <v>854</v>
      </c>
      <c r="E272" s="45"/>
      <c r="F272" s="45"/>
      <c r="G272" s="45"/>
      <c r="H272" s="45"/>
      <c r="I272" s="45">
        <v>0.104</v>
      </c>
      <c r="J272" s="45">
        <v>0.104</v>
      </c>
      <c r="K272" s="45">
        <v>0.104</v>
      </c>
      <c r="L272" s="45">
        <v>0.104</v>
      </c>
      <c r="M272" s="45">
        <v>0.104</v>
      </c>
      <c r="N272" s="45">
        <v>0.104</v>
      </c>
      <c r="O272" s="38" t="s">
        <v>2056</v>
      </c>
    </row>
    <row r="273" spans="1:15" s="55" customFormat="1" ht="26.4" x14ac:dyDescent="0.25">
      <c r="A273" s="38" t="s">
        <v>890</v>
      </c>
      <c r="B273" s="48" t="s">
        <v>857</v>
      </c>
      <c r="C273" s="48" t="s">
        <v>1080</v>
      </c>
      <c r="D273" s="48" t="s">
        <v>856</v>
      </c>
      <c r="E273" s="45"/>
      <c r="F273" s="45"/>
      <c r="G273" s="45"/>
      <c r="H273" s="45"/>
      <c r="I273" s="45">
        <v>0.28699999999999998</v>
      </c>
      <c r="J273" s="45">
        <v>0.28699999999999998</v>
      </c>
      <c r="K273" s="45">
        <v>0.28699999999999998</v>
      </c>
      <c r="L273" s="45">
        <v>0.28699999999999998</v>
      </c>
      <c r="M273" s="45">
        <v>0.28699999999999998</v>
      </c>
      <c r="N273" s="45">
        <v>0.28699999999999998</v>
      </c>
      <c r="O273" s="38" t="s">
        <v>2056</v>
      </c>
    </row>
    <row r="274" spans="1:15" s="55" customFormat="1" ht="79.8" customHeight="1" x14ac:dyDescent="0.25">
      <c r="A274" s="38" t="s">
        <v>891</v>
      </c>
      <c r="B274" s="48" t="s">
        <v>2637</v>
      </c>
      <c r="C274" s="48" t="s">
        <v>1083</v>
      </c>
      <c r="D274" s="48" t="s">
        <v>2636</v>
      </c>
      <c r="E274" s="45"/>
      <c r="F274" s="45"/>
      <c r="G274" s="45"/>
      <c r="H274" s="45"/>
      <c r="I274" s="45">
        <v>1.2310000000000001</v>
      </c>
      <c r="J274" s="45">
        <v>1.2310000000000001</v>
      </c>
      <c r="K274" s="45">
        <v>1.2310000000000001</v>
      </c>
      <c r="L274" s="45">
        <v>1.2310000000000001</v>
      </c>
      <c r="M274" s="45">
        <v>1.2310000000000001</v>
      </c>
      <c r="N274" s="45">
        <v>1.2310000000000001</v>
      </c>
      <c r="O274" s="38" t="s">
        <v>2056</v>
      </c>
    </row>
    <row r="275" spans="1:15" s="55" customFormat="1" ht="52.8" x14ac:dyDescent="0.25">
      <c r="A275" s="38" t="s">
        <v>892</v>
      </c>
      <c r="B275" s="48" t="s">
        <v>869</v>
      </c>
      <c r="C275" s="48" t="s">
        <v>1083</v>
      </c>
      <c r="D275" s="48" t="s">
        <v>868</v>
      </c>
      <c r="E275" s="45"/>
      <c r="F275" s="45"/>
      <c r="G275" s="45"/>
      <c r="H275" s="45"/>
      <c r="I275" s="45">
        <v>0.93799999999999994</v>
      </c>
      <c r="J275" s="45">
        <v>0.93799999999999994</v>
      </c>
      <c r="K275" s="45">
        <v>0.93799999999999994</v>
      </c>
      <c r="L275" s="45">
        <v>0.93799999999999994</v>
      </c>
      <c r="M275" s="45">
        <v>0.93799999999999994</v>
      </c>
      <c r="N275" s="45">
        <v>0.93799999999999994</v>
      </c>
      <c r="O275" s="38" t="s">
        <v>2056</v>
      </c>
    </row>
    <row r="276" spans="1:15" s="55" customFormat="1" x14ac:dyDescent="0.25">
      <c r="A276" s="38" t="s">
        <v>893</v>
      </c>
      <c r="B276" s="48" t="s">
        <v>2063</v>
      </c>
      <c r="C276" s="48" t="s">
        <v>2095</v>
      </c>
      <c r="D276" s="48" t="s">
        <v>2062</v>
      </c>
      <c r="E276" s="45"/>
      <c r="F276" s="45"/>
      <c r="G276" s="45"/>
      <c r="H276" s="45"/>
      <c r="I276" s="45">
        <v>8.3000000000000004E-2</v>
      </c>
      <c r="J276" s="45">
        <v>8.3000000000000004E-2</v>
      </c>
      <c r="K276" s="45">
        <v>8.3000000000000004E-2</v>
      </c>
      <c r="L276" s="45">
        <v>8.3000000000000004E-2</v>
      </c>
      <c r="M276" s="45">
        <v>8.3000000000000004E-2</v>
      </c>
      <c r="N276" s="45">
        <v>8.3000000000000004E-2</v>
      </c>
      <c r="O276" s="38" t="s">
        <v>2056</v>
      </c>
    </row>
    <row r="277" spans="1:15" s="55" customFormat="1" x14ac:dyDescent="0.25">
      <c r="A277" s="38" t="s">
        <v>894</v>
      </c>
      <c r="B277" s="48" t="s">
        <v>2065</v>
      </c>
      <c r="C277" s="48" t="s">
        <v>534</v>
      </c>
      <c r="D277" s="48" t="s">
        <v>2064</v>
      </c>
      <c r="E277" s="45"/>
      <c r="F277" s="45"/>
      <c r="G277" s="45"/>
      <c r="H277" s="45"/>
      <c r="I277" s="45">
        <v>5.6000000000000001E-2</v>
      </c>
      <c r="J277" s="45">
        <v>5.6000000000000001E-2</v>
      </c>
      <c r="K277" s="45">
        <v>5.6000000000000001E-2</v>
      </c>
      <c r="L277" s="45">
        <v>5.6000000000000001E-2</v>
      </c>
      <c r="M277" s="45">
        <v>5.6000000000000001E-2</v>
      </c>
      <c r="N277" s="45">
        <v>5.6000000000000001E-2</v>
      </c>
      <c r="O277" s="38" t="s">
        <v>2056</v>
      </c>
    </row>
    <row r="278" spans="1:15" s="55" customFormat="1" ht="26.4" x14ac:dyDescent="0.25">
      <c r="A278" s="38" t="s">
        <v>895</v>
      </c>
      <c r="B278" s="48" t="s">
        <v>2067</v>
      </c>
      <c r="C278" s="48" t="s">
        <v>2096</v>
      </c>
      <c r="D278" s="48" t="s">
        <v>2066</v>
      </c>
      <c r="E278" s="45"/>
      <c r="F278" s="45"/>
      <c r="G278" s="45">
        <v>0.40500000000000003</v>
      </c>
      <c r="H278" s="45">
        <v>0.40500000000000003</v>
      </c>
      <c r="I278" s="45">
        <v>0.40500000000000003</v>
      </c>
      <c r="J278" s="45">
        <v>0.40500000000000003</v>
      </c>
      <c r="K278" s="45">
        <v>0.40500000000000003</v>
      </c>
      <c r="L278" s="45">
        <v>0.40500000000000003</v>
      </c>
      <c r="M278" s="45">
        <v>0.40500000000000003</v>
      </c>
      <c r="N278" s="45">
        <v>0.40500000000000003</v>
      </c>
      <c r="O278" s="38" t="s">
        <v>2056</v>
      </c>
    </row>
    <row r="279" spans="1:15" s="55" customFormat="1" ht="39.6" x14ac:dyDescent="0.25">
      <c r="A279" s="38" t="s">
        <v>896</v>
      </c>
      <c r="B279" s="48" t="s">
        <v>2069</v>
      </c>
      <c r="C279" s="48" t="s">
        <v>1085</v>
      </c>
      <c r="D279" s="48" t="s">
        <v>2068</v>
      </c>
      <c r="E279" s="45"/>
      <c r="F279" s="45"/>
      <c r="G279" s="45"/>
      <c r="H279" s="45"/>
      <c r="I279" s="45">
        <v>0.30199999999999999</v>
      </c>
      <c r="J279" s="45">
        <v>0.30199999999999999</v>
      </c>
      <c r="K279" s="45">
        <v>0.30199999999999999</v>
      </c>
      <c r="L279" s="45">
        <v>0.30199999999999999</v>
      </c>
      <c r="M279" s="45">
        <v>0.30199999999999999</v>
      </c>
      <c r="N279" s="45">
        <v>0.30199999999999999</v>
      </c>
      <c r="O279" s="38" t="s">
        <v>2056</v>
      </c>
    </row>
    <row r="280" spans="1:15" s="55" customFormat="1" ht="39.6" x14ac:dyDescent="0.25">
      <c r="A280" s="38" t="s">
        <v>897</v>
      </c>
      <c r="B280" s="48" t="s">
        <v>879</v>
      </c>
      <c r="C280" s="48" t="s">
        <v>2097</v>
      </c>
      <c r="D280" s="48" t="s">
        <v>878</v>
      </c>
      <c r="E280" s="45"/>
      <c r="F280" s="45">
        <v>0.52900000000000003</v>
      </c>
      <c r="G280" s="45">
        <v>0.52900000000000003</v>
      </c>
      <c r="H280" s="45">
        <v>0.52900000000000003</v>
      </c>
      <c r="I280" s="45">
        <v>0.52900000000000003</v>
      </c>
      <c r="J280" s="45">
        <v>0.52900000000000003</v>
      </c>
      <c r="K280" s="45">
        <v>0.52900000000000003</v>
      </c>
      <c r="L280" s="45">
        <v>0.52900000000000003</v>
      </c>
      <c r="M280" s="45">
        <v>0.52900000000000003</v>
      </c>
      <c r="N280" s="45">
        <v>0.52900000000000003</v>
      </c>
      <c r="O280" s="38" t="s">
        <v>2056</v>
      </c>
    </row>
    <row r="281" spans="1:15" s="55" customFormat="1" ht="39.6" x14ac:dyDescent="0.25">
      <c r="A281" s="38" t="s">
        <v>898</v>
      </c>
      <c r="B281" s="48" t="s">
        <v>881</v>
      </c>
      <c r="C281" s="48" t="s">
        <v>2097</v>
      </c>
      <c r="D281" s="48" t="s">
        <v>880</v>
      </c>
      <c r="E281" s="45"/>
      <c r="F281" s="45"/>
      <c r="G281" s="45">
        <v>0.378</v>
      </c>
      <c r="H281" s="45">
        <v>0.378</v>
      </c>
      <c r="I281" s="45">
        <v>0.378</v>
      </c>
      <c r="J281" s="45">
        <v>0.378</v>
      </c>
      <c r="K281" s="45">
        <v>0.378</v>
      </c>
      <c r="L281" s="45">
        <v>0.378</v>
      </c>
      <c r="M281" s="45">
        <v>0.378</v>
      </c>
      <c r="N281" s="45">
        <v>0.378</v>
      </c>
      <c r="O281" s="38" t="s">
        <v>2056</v>
      </c>
    </row>
    <row r="282" spans="1:15" s="55" customFormat="1" ht="39.6" x14ac:dyDescent="0.25">
      <c r="A282" s="38" t="s">
        <v>899</v>
      </c>
      <c r="B282" s="48" t="s">
        <v>2071</v>
      </c>
      <c r="C282" s="48" t="s">
        <v>2097</v>
      </c>
      <c r="D282" s="48" t="s">
        <v>2070</v>
      </c>
      <c r="E282" s="45"/>
      <c r="F282" s="45"/>
      <c r="G282" s="45"/>
      <c r="H282" s="45"/>
      <c r="I282" s="45">
        <v>0.45300000000000001</v>
      </c>
      <c r="J282" s="45">
        <v>0.45300000000000001</v>
      </c>
      <c r="K282" s="45">
        <v>0.45300000000000001</v>
      </c>
      <c r="L282" s="45">
        <v>0.45300000000000001</v>
      </c>
      <c r="M282" s="45">
        <v>0.45300000000000001</v>
      </c>
      <c r="N282" s="45">
        <v>0.45300000000000001</v>
      </c>
      <c r="O282" s="38" t="s">
        <v>2056</v>
      </c>
    </row>
    <row r="283" spans="1:15" s="55" customFormat="1" ht="26.4" x14ac:dyDescent="0.25">
      <c r="A283" s="38" t="s">
        <v>900</v>
      </c>
      <c r="B283" s="48" t="s">
        <v>859</v>
      </c>
      <c r="C283" s="48" t="s">
        <v>1081</v>
      </c>
      <c r="D283" s="48" t="s">
        <v>858</v>
      </c>
      <c r="E283" s="45"/>
      <c r="F283" s="45"/>
      <c r="G283" s="45"/>
      <c r="H283" s="45">
        <v>0.65500000000000003</v>
      </c>
      <c r="I283" s="45">
        <v>0.65500000000000003</v>
      </c>
      <c r="J283" s="45">
        <v>0.65500000000000003</v>
      </c>
      <c r="K283" s="45">
        <v>0.65500000000000003</v>
      </c>
      <c r="L283" s="45">
        <v>0.65500000000000003</v>
      </c>
      <c r="M283" s="45">
        <v>0.65500000000000003</v>
      </c>
      <c r="N283" s="45">
        <v>0.65500000000000003</v>
      </c>
      <c r="O283" s="38" t="s">
        <v>2056</v>
      </c>
    </row>
    <row r="284" spans="1:15" s="55" customFormat="1" ht="26.4" x14ac:dyDescent="0.25">
      <c r="A284" s="38" t="s">
        <v>901</v>
      </c>
      <c r="B284" s="48" t="s">
        <v>861</v>
      </c>
      <c r="C284" s="48" t="s">
        <v>1081</v>
      </c>
      <c r="D284" s="48" t="s">
        <v>860</v>
      </c>
      <c r="E284" s="45"/>
      <c r="F284" s="45"/>
      <c r="G284" s="45"/>
      <c r="H284" s="45"/>
      <c r="I284" s="45"/>
      <c r="J284" s="45"/>
      <c r="K284" s="45"/>
      <c r="L284" s="45"/>
      <c r="M284" s="45">
        <v>1.776</v>
      </c>
      <c r="N284" s="45">
        <v>1.776</v>
      </c>
      <c r="O284" s="38" t="s">
        <v>2056</v>
      </c>
    </row>
    <row r="285" spans="1:15" s="55" customFormat="1" ht="53.4" customHeight="1" x14ac:dyDescent="0.25">
      <c r="A285" s="38" t="s">
        <v>902</v>
      </c>
      <c r="B285" s="48" t="s">
        <v>863</v>
      </c>
      <c r="C285" s="48" t="s">
        <v>1081</v>
      </c>
      <c r="D285" s="48" t="s">
        <v>862</v>
      </c>
      <c r="E285" s="45"/>
      <c r="F285" s="45"/>
      <c r="G285" s="45"/>
      <c r="H285" s="45">
        <v>1.0329999999999999</v>
      </c>
      <c r="I285" s="45">
        <v>1.0329999999999999</v>
      </c>
      <c r="J285" s="45">
        <v>1.0329999999999999</v>
      </c>
      <c r="K285" s="45">
        <v>1.0329999999999999</v>
      </c>
      <c r="L285" s="45">
        <v>1.0329999999999999</v>
      </c>
      <c r="M285" s="45">
        <v>1.0329999999999999</v>
      </c>
      <c r="N285" s="45">
        <v>1.0329999999999999</v>
      </c>
      <c r="O285" s="38" t="s">
        <v>2056</v>
      </c>
    </row>
    <row r="286" spans="1:15" s="55" customFormat="1" ht="64.2" customHeight="1" x14ac:dyDescent="0.25">
      <c r="A286" s="38" t="s">
        <v>903</v>
      </c>
      <c r="B286" s="48" t="s">
        <v>865</v>
      </c>
      <c r="C286" s="48" t="s">
        <v>1081</v>
      </c>
      <c r="D286" s="48" t="s">
        <v>864</v>
      </c>
      <c r="E286" s="45"/>
      <c r="F286" s="45"/>
      <c r="G286" s="45"/>
      <c r="H286" s="45"/>
      <c r="I286" s="45"/>
      <c r="J286" s="45">
        <v>1.8129999999999999</v>
      </c>
      <c r="K286" s="45">
        <v>1.8129999999999999</v>
      </c>
      <c r="L286" s="45">
        <v>1.8129999999999999</v>
      </c>
      <c r="M286" s="45">
        <v>1.8129999999999999</v>
      </c>
      <c r="N286" s="45">
        <v>1.8129999999999999</v>
      </c>
      <c r="O286" s="38" t="s">
        <v>2056</v>
      </c>
    </row>
    <row r="287" spans="1:15" s="55" customFormat="1" ht="52.8" x14ac:dyDescent="0.25">
      <c r="A287" s="38" t="s">
        <v>904</v>
      </c>
      <c r="B287" s="48" t="s">
        <v>867</v>
      </c>
      <c r="C287" s="48" t="s">
        <v>1082</v>
      </c>
      <c r="D287" s="48" t="s">
        <v>866</v>
      </c>
      <c r="E287" s="45">
        <v>0.79300000000000004</v>
      </c>
      <c r="F287" s="45">
        <v>0.79300000000000004</v>
      </c>
      <c r="G287" s="45">
        <v>0.79300000000000004</v>
      </c>
      <c r="H287" s="45">
        <v>0.79300000000000004</v>
      </c>
      <c r="I287" s="45">
        <v>0.79300000000000004</v>
      </c>
      <c r="J287" s="45">
        <v>0.79300000000000004</v>
      </c>
      <c r="K287" s="45">
        <v>0.79300000000000004</v>
      </c>
      <c r="L287" s="45">
        <v>0.79300000000000004</v>
      </c>
      <c r="M287" s="45">
        <v>0.79300000000000004</v>
      </c>
      <c r="N287" s="45">
        <v>0.79300000000000004</v>
      </c>
      <c r="O287" s="38" t="s">
        <v>2056</v>
      </c>
    </row>
    <row r="288" spans="1:15" s="55" customFormat="1" x14ac:dyDescent="0.25">
      <c r="A288" s="38" t="s">
        <v>905</v>
      </c>
      <c r="B288" s="48" t="s">
        <v>871</v>
      </c>
      <c r="C288" s="48" t="s">
        <v>1206</v>
      </c>
      <c r="D288" s="48" t="s">
        <v>870</v>
      </c>
      <c r="E288" s="45"/>
      <c r="F288" s="45"/>
      <c r="G288" s="45"/>
      <c r="H288" s="45"/>
      <c r="I288" s="45"/>
      <c r="J288" s="45">
        <v>0.72299999999999998</v>
      </c>
      <c r="K288" s="45">
        <v>0.72299999999999998</v>
      </c>
      <c r="L288" s="45">
        <v>0.72299999999999998</v>
      </c>
      <c r="M288" s="45">
        <v>0.72299999999999998</v>
      </c>
      <c r="N288" s="45">
        <v>0.72299999999999998</v>
      </c>
      <c r="O288" s="38" t="s">
        <v>2056</v>
      </c>
    </row>
    <row r="289" spans="1:15" s="55" customFormat="1" x14ac:dyDescent="0.25">
      <c r="A289" s="38" t="s">
        <v>1148</v>
      </c>
      <c r="B289" s="48" t="s">
        <v>2098</v>
      </c>
      <c r="C289" s="48" t="s">
        <v>1206</v>
      </c>
      <c r="D289" s="48" t="s">
        <v>872</v>
      </c>
      <c r="E289" s="45"/>
      <c r="F289" s="45">
        <v>4.1000000000000002E-2</v>
      </c>
      <c r="G289" s="45">
        <v>4.1000000000000002E-2</v>
      </c>
      <c r="H289" s="45">
        <v>4.1000000000000002E-2</v>
      </c>
      <c r="I289" s="45">
        <v>4.1000000000000002E-2</v>
      </c>
      <c r="J289" s="45">
        <v>4.1000000000000002E-2</v>
      </c>
      <c r="K289" s="45">
        <v>4.1000000000000002E-2</v>
      </c>
      <c r="L289" s="45">
        <v>4.1000000000000002E-2</v>
      </c>
      <c r="M289" s="45">
        <v>4.1000000000000002E-2</v>
      </c>
      <c r="N289" s="45">
        <v>4.1000000000000002E-2</v>
      </c>
      <c r="O289" s="38" t="s">
        <v>2056</v>
      </c>
    </row>
    <row r="290" spans="1:15" s="55" customFormat="1" ht="26.4" x14ac:dyDescent="0.25">
      <c r="A290" s="38" t="s">
        <v>1149</v>
      </c>
      <c r="B290" s="48" t="s">
        <v>2099</v>
      </c>
      <c r="C290" s="48" t="s">
        <v>1206</v>
      </c>
      <c r="D290" s="48" t="s">
        <v>873</v>
      </c>
      <c r="E290" s="45"/>
      <c r="F290" s="45">
        <v>0.13600000000000001</v>
      </c>
      <c r="G290" s="45">
        <v>0.13600000000000001</v>
      </c>
      <c r="H290" s="45">
        <v>0.13600000000000001</v>
      </c>
      <c r="I290" s="45">
        <v>0.13600000000000001</v>
      </c>
      <c r="J290" s="45">
        <v>0.13600000000000001</v>
      </c>
      <c r="K290" s="45">
        <v>0.13600000000000001</v>
      </c>
      <c r="L290" s="45">
        <v>0.13600000000000001</v>
      </c>
      <c r="M290" s="45">
        <v>0.13600000000000001</v>
      </c>
      <c r="N290" s="45">
        <v>0.13600000000000001</v>
      </c>
      <c r="O290" s="38" t="s">
        <v>2056</v>
      </c>
    </row>
    <row r="291" spans="1:15" s="55" customFormat="1" x14ac:dyDescent="0.25">
      <c r="A291" s="38" t="s">
        <v>1150</v>
      </c>
      <c r="B291" s="48" t="s">
        <v>2072</v>
      </c>
      <c r="C291" s="48" t="s">
        <v>1206</v>
      </c>
      <c r="D291" s="48" t="s">
        <v>874</v>
      </c>
      <c r="E291" s="45"/>
      <c r="F291" s="45">
        <v>7.1999999999999995E-2</v>
      </c>
      <c r="G291" s="45">
        <v>7.1999999999999995E-2</v>
      </c>
      <c r="H291" s="45">
        <v>7.1999999999999995E-2</v>
      </c>
      <c r="I291" s="45">
        <v>7.1999999999999995E-2</v>
      </c>
      <c r="J291" s="45">
        <v>7.1999999999999995E-2</v>
      </c>
      <c r="K291" s="45">
        <v>7.1999999999999995E-2</v>
      </c>
      <c r="L291" s="45">
        <v>7.1999999999999995E-2</v>
      </c>
      <c r="M291" s="45">
        <v>7.1999999999999995E-2</v>
      </c>
      <c r="N291" s="45">
        <v>7.1999999999999995E-2</v>
      </c>
      <c r="O291" s="38" t="s">
        <v>2056</v>
      </c>
    </row>
    <row r="292" spans="1:15" s="55" customFormat="1" ht="39.6" x14ac:dyDescent="0.25">
      <c r="A292" s="38" t="s">
        <v>1151</v>
      </c>
      <c r="B292" s="48" t="s">
        <v>2638</v>
      </c>
      <c r="C292" s="48" t="s">
        <v>1206</v>
      </c>
      <c r="D292" s="48" t="s">
        <v>875</v>
      </c>
      <c r="E292" s="45"/>
      <c r="F292" s="45"/>
      <c r="G292" s="45"/>
      <c r="H292" s="45"/>
      <c r="I292" s="45"/>
      <c r="J292" s="45"/>
      <c r="K292" s="45"/>
      <c r="L292" s="45">
        <v>1.8240000000000001</v>
      </c>
      <c r="M292" s="45">
        <v>1.8240000000000001</v>
      </c>
      <c r="N292" s="45">
        <v>1.8240000000000001</v>
      </c>
      <c r="O292" s="38" t="s">
        <v>2056</v>
      </c>
    </row>
    <row r="293" spans="1:15" s="55" customFormat="1" x14ac:dyDescent="0.25">
      <c r="A293" s="38" t="s">
        <v>1152</v>
      </c>
      <c r="B293" s="48" t="s">
        <v>2074</v>
      </c>
      <c r="C293" s="48" t="s">
        <v>1207</v>
      </c>
      <c r="D293" s="48" t="s">
        <v>2073</v>
      </c>
      <c r="E293" s="45"/>
      <c r="F293" s="45"/>
      <c r="G293" s="45"/>
      <c r="H293" s="45"/>
      <c r="I293" s="45"/>
      <c r="J293" s="45">
        <v>3.5999999999999997E-2</v>
      </c>
      <c r="K293" s="45">
        <v>3.5999999999999997E-2</v>
      </c>
      <c r="L293" s="45">
        <v>3.5999999999999997E-2</v>
      </c>
      <c r="M293" s="45">
        <v>3.5999999999999997E-2</v>
      </c>
      <c r="N293" s="45">
        <v>3.5999999999999997E-2</v>
      </c>
      <c r="O293" s="38" t="s">
        <v>2056</v>
      </c>
    </row>
    <row r="294" spans="1:15" s="55" customFormat="1" x14ac:dyDescent="0.25">
      <c r="A294" s="38" t="s">
        <v>1153</v>
      </c>
      <c r="B294" s="48" t="s">
        <v>2076</v>
      </c>
      <c r="C294" s="48" t="s">
        <v>1207</v>
      </c>
      <c r="D294" s="48" t="s">
        <v>2075</v>
      </c>
      <c r="E294" s="45"/>
      <c r="F294" s="45"/>
      <c r="G294" s="45"/>
      <c r="H294" s="45"/>
      <c r="I294" s="45"/>
      <c r="J294" s="45">
        <v>5.3999999999999999E-2</v>
      </c>
      <c r="K294" s="45">
        <v>5.3999999999999999E-2</v>
      </c>
      <c r="L294" s="45">
        <v>5.3999999999999999E-2</v>
      </c>
      <c r="M294" s="45">
        <v>5.3999999999999999E-2</v>
      </c>
      <c r="N294" s="45">
        <v>5.3999999999999999E-2</v>
      </c>
      <c r="O294" s="38" t="s">
        <v>2056</v>
      </c>
    </row>
    <row r="295" spans="1:15" s="55" customFormat="1" ht="132" x14ac:dyDescent="0.25">
      <c r="A295" s="38" t="s">
        <v>1154</v>
      </c>
      <c r="B295" s="76" t="s">
        <v>2078</v>
      </c>
      <c r="C295" s="48" t="s">
        <v>1187</v>
      </c>
      <c r="D295" s="48" t="s">
        <v>2077</v>
      </c>
      <c r="E295" s="45">
        <v>0.41699999999999998</v>
      </c>
      <c r="F295" s="45">
        <v>0.41699999999999998</v>
      </c>
      <c r="G295" s="45">
        <v>0.41699999999999998</v>
      </c>
      <c r="H295" s="45">
        <v>0.41699999999999998</v>
      </c>
      <c r="I295" s="45">
        <v>0.41699999999999998</v>
      </c>
      <c r="J295" s="45">
        <v>0.41699999999999998</v>
      </c>
      <c r="K295" s="45">
        <v>0.41699999999999998</v>
      </c>
      <c r="L295" s="45">
        <v>0.41699999999999998</v>
      </c>
      <c r="M295" s="45">
        <v>0.41699999999999998</v>
      </c>
      <c r="N295" s="45">
        <v>0.41699999999999998</v>
      </c>
      <c r="O295" s="38" t="s">
        <v>2056</v>
      </c>
    </row>
    <row r="296" spans="1:15" s="55" customFormat="1" ht="26.4" x14ac:dyDescent="0.25">
      <c r="A296" s="38" t="s">
        <v>1249</v>
      </c>
      <c r="B296" s="48" t="s">
        <v>2080</v>
      </c>
      <c r="C296" s="48" t="s">
        <v>1187</v>
      </c>
      <c r="D296" s="48" t="s">
        <v>2079</v>
      </c>
      <c r="E296" s="45"/>
      <c r="F296" s="45">
        <v>0.01</v>
      </c>
      <c r="G296" s="45">
        <v>0.01</v>
      </c>
      <c r="H296" s="45">
        <v>0.01</v>
      </c>
      <c r="I296" s="45">
        <v>0.01</v>
      </c>
      <c r="J296" s="45">
        <v>0.01</v>
      </c>
      <c r="K296" s="45">
        <v>0.01</v>
      </c>
      <c r="L296" s="45">
        <v>0.01</v>
      </c>
      <c r="M296" s="45">
        <v>0.01</v>
      </c>
      <c r="N296" s="45">
        <v>0.01</v>
      </c>
      <c r="O296" s="38" t="s">
        <v>2056</v>
      </c>
    </row>
    <row r="297" spans="1:15" s="55" customFormat="1" ht="39.6" x14ac:dyDescent="0.25">
      <c r="A297" s="38" t="s">
        <v>1250</v>
      </c>
      <c r="B297" s="48" t="s">
        <v>2082</v>
      </c>
      <c r="C297" s="48" t="s">
        <v>1187</v>
      </c>
      <c r="D297" s="48" t="s">
        <v>2081</v>
      </c>
      <c r="E297" s="45"/>
      <c r="F297" s="45"/>
      <c r="G297" s="45">
        <v>0.2</v>
      </c>
      <c r="H297" s="45">
        <v>0.2</v>
      </c>
      <c r="I297" s="45">
        <v>0.2</v>
      </c>
      <c r="J297" s="45">
        <v>0.2</v>
      </c>
      <c r="K297" s="45">
        <v>0.2</v>
      </c>
      <c r="L297" s="45">
        <v>0.2</v>
      </c>
      <c r="M297" s="45">
        <v>0.2</v>
      </c>
      <c r="N297" s="45">
        <v>0.2</v>
      </c>
      <c r="O297" s="38" t="s">
        <v>2056</v>
      </c>
    </row>
    <row r="298" spans="1:15" s="55" customFormat="1" ht="79.2" x14ac:dyDescent="0.25">
      <c r="A298" s="38" t="s">
        <v>1251</v>
      </c>
      <c r="B298" s="48" t="s">
        <v>2084</v>
      </c>
      <c r="C298" s="48" t="s">
        <v>1187</v>
      </c>
      <c r="D298" s="48" t="s">
        <v>2083</v>
      </c>
      <c r="E298" s="45"/>
      <c r="F298" s="45"/>
      <c r="G298" s="45"/>
      <c r="H298" s="45">
        <v>0.12</v>
      </c>
      <c r="I298" s="45">
        <v>0.12</v>
      </c>
      <c r="J298" s="45">
        <v>0.12</v>
      </c>
      <c r="K298" s="45">
        <v>0.12</v>
      </c>
      <c r="L298" s="45">
        <v>0.12</v>
      </c>
      <c r="M298" s="45">
        <v>0.12</v>
      </c>
      <c r="N298" s="45">
        <v>0.12</v>
      </c>
      <c r="O298" s="38" t="s">
        <v>2056</v>
      </c>
    </row>
    <row r="299" spans="1:15" s="55" customFormat="1" ht="26.4" x14ac:dyDescent="0.25">
      <c r="A299" s="38" t="s">
        <v>1252</v>
      </c>
      <c r="B299" s="48" t="s">
        <v>2086</v>
      </c>
      <c r="C299" s="48" t="s">
        <v>1187</v>
      </c>
      <c r="D299" s="48" t="s">
        <v>2085</v>
      </c>
      <c r="E299" s="45"/>
      <c r="F299" s="45"/>
      <c r="G299" s="45"/>
      <c r="H299" s="45">
        <v>4.0000000000000001E-3</v>
      </c>
      <c r="I299" s="45">
        <v>4.0000000000000001E-3</v>
      </c>
      <c r="J299" s="45">
        <v>4.0000000000000001E-3</v>
      </c>
      <c r="K299" s="45">
        <v>4.0000000000000001E-3</v>
      </c>
      <c r="L299" s="45">
        <v>4.0000000000000001E-3</v>
      </c>
      <c r="M299" s="45">
        <v>4.0000000000000001E-3</v>
      </c>
      <c r="N299" s="45">
        <v>4.0000000000000001E-3</v>
      </c>
      <c r="O299" s="38" t="s">
        <v>2056</v>
      </c>
    </row>
    <row r="300" spans="1:15" s="55" customFormat="1" ht="39.6" x14ac:dyDescent="0.25">
      <c r="A300" s="38" t="s">
        <v>1253</v>
      </c>
      <c r="B300" s="48" t="s">
        <v>2088</v>
      </c>
      <c r="C300" s="48" t="s">
        <v>1219</v>
      </c>
      <c r="D300" s="48" t="s">
        <v>2087</v>
      </c>
      <c r="E300" s="45">
        <v>7.0000000000000001E-3</v>
      </c>
      <c r="F300" s="45">
        <v>7.0000000000000001E-3</v>
      </c>
      <c r="G300" s="45">
        <v>7.0000000000000001E-3</v>
      </c>
      <c r="H300" s="45">
        <v>7.0000000000000001E-3</v>
      </c>
      <c r="I300" s="45">
        <v>7.0000000000000001E-3</v>
      </c>
      <c r="J300" s="45">
        <v>7.0000000000000001E-3</v>
      </c>
      <c r="K300" s="45">
        <v>7.0000000000000001E-3</v>
      </c>
      <c r="L300" s="45">
        <v>7.0000000000000001E-3</v>
      </c>
      <c r="M300" s="45">
        <v>7.0000000000000001E-3</v>
      </c>
      <c r="N300" s="45">
        <v>7.0000000000000001E-3</v>
      </c>
      <c r="O300" s="38" t="s">
        <v>2056</v>
      </c>
    </row>
    <row r="301" spans="1:15" s="55" customFormat="1" x14ac:dyDescent="0.25">
      <c r="A301" s="38" t="s">
        <v>1254</v>
      </c>
      <c r="B301" s="48" t="s">
        <v>2090</v>
      </c>
      <c r="C301" s="48" t="s">
        <v>1219</v>
      </c>
      <c r="D301" s="48" t="s">
        <v>2089</v>
      </c>
      <c r="E301" s="45"/>
      <c r="F301" s="45">
        <v>1E-3</v>
      </c>
      <c r="G301" s="45">
        <v>1E-3</v>
      </c>
      <c r="H301" s="45">
        <v>1E-3</v>
      </c>
      <c r="I301" s="45">
        <v>1E-3</v>
      </c>
      <c r="J301" s="45">
        <v>1E-3</v>
      </c>
      <c r="K301" s="45">
        <v>1E-3</v>
      </c>
      <c r="L301" s="45">
        <v>1E-3</v>
      </c>
      <c r="M301" s="45">
        <v>1E-3</v>
      </c>
      <c r="N301" s="45">
        <v>1E-3</v>
      </c>
      <c r="O301" s="38" t="s">
        <v>2056</v>
      </c>
    </row>
    <row r="302" spans="1:15" s="55" customFormat="1" x14ac:dyDescent="0.25">
      <c r="A302" s="38" t="s">
        <v>1255</v>
      </c>
      <c r="B302" s="48" t="s">
        <v>2092</v>
      </c>
      <c r="C302" s="48" t="s">
        <v>1219</v>
      </c>
      <c r="D302" s="48" t="s">
        <v>2091</v>
      </c>
      <c r="E302" s="45"/>
      <c r="F302" s="45"/>
      <c r="G302" s="45">
        <v>1E-3</v>
      </c>
      <c r="H302" s="45">
        <v>1E-3</v>
      </c>
      <c r="I302" s="45">
        <v>1E-3</v>
      </c>
      <c r="J302" s="45">
        <v>1E-3</v>
      </c>
      <c r="K302" s="45">
        <v>1E-3</v>
      </c>
      <c r="L302" s="45">
        <v>1E-3</v>
      </c>
      <c r="M302" s="45">
        <v>1E-3</v>
      </c>
      <c r="N302" s="45">
        <v>1E-3</v>
      </c>
      <c r="O302" s="38" t="s">
        <v>2056</v>
      </c>
    </row>
    <row r="303" spans="1:15" s="55" customFormat="1" ht="52.8" x14ac:dyDescent="0.25">
      <c r="A303" s="38" t="s">
        <v>1256</v>
      </c>
      <c r="B303" s="48" t="s">
        <v>2094</v>
      </c>
      <c r="C303" s="48" t="s">
        <v>1184</v>
      </c>
      <c r="D303" s="48" t="s">
        <v>2093</v>
      </c>
      <c r="E303" s="45">
        <v>1.7999999999999999E-2</v>
      </c>
      <c r="F303" s="45">
        <v>1.7999999999999999E-2</v>
      </c>
      <c r="G303" s="45">
        <v>1.7999999999999999E-2</v>
      </c>
      <c r="H303" s="45">
        <v>1.7999999999999999E-2</v>
      </c>
      <c r="I303" s="45">
        <v>1.7999999999999999E-2</v>
      </c>
      <c r="J303" s="45">
        <v>1.7999999999999999E-2</v>
      </c>
      <c r="K303" s="45">
        <v>1.7999999999999999E-2</v>
      </c>
      <c r="L303" s="45">
        <v>1.7999999999999999E-2</v>
      </c>
      <c r="M303" s="45">
        <v>1.7999999999999999E-2</v>
      </c>
      <c r="N303" s="45">
        <v>1.7999999999999999E-2</v>
      </c>
      <c r="O303" s="38" t="s">
        <v>2056</v>
      </c>
    </row>
    <row r="304" spans="1:15" ht="13.8" customHeight="1" x14ac:dyDescent="0.25">
      <c r="A304" s="38" t="s">
        <v>1257</v>
      </c>
      <c r="B304" s="48" t="s">
        <v>1191</v>
      </c>
      <c r="C304" s="48" t="s">
        <v>1082</v>
      </c>
      <c r="D304" s="48" t="s">
        <v>1192</v>
      </c>
      <c r="E304" s="45">
        <v>7.1964784946236607E-2</v>
      </c>
      <c r="F304" s="45">
        <v>0.14392956989247321</v>
      </c>
      <c r="G304" s="45">
        <v>0.21589435483870981</v>
      </c>
      <c r="H304" s="45">
        <v>0.28785913978494643</v>
      </c>
      <c r="I304" s="45">
        <v>0.35982392473118302</v>
      </c>
      <c r="J304" s="45">
        <v>0.43178870967741961</v>
      </c>
      <c r="K304" s="45">
        <v>0.50375349462365615</v>
      </c>
      <c r="L304" s="45">
        <v>0.57571827956989285</v>
      </c>
      <c r="M304" s="45">
        <v>0.64768306451612945</v>
      </c>
      <c r="N304" s="45">
        <v>0.71964784946236604</v>
      </c>
      <c r="O304" s="37" t="s">
        <v>2541</v>
      </c>
    </row>
    <row r="305" spans="1:15" ht="13.8" customHeight="1" x14ac:dyDescent="0.25">
      <c r="A305" s="38" t="s">
        <v>1258</v>
      </c>
      <c r="B305" s="48" t="s">
        <v>1183</v>
      </c>
      <c r="C305" s="48" t="s">
        <v>1184</v>
      </c>
      <c r="D305" s="48" t="s">
        <v>1185</v>
      </c>
      <c r="E305" s="45">
        <v>3.9804166666666668E-2</v>
      </c>
      <c r="F305" s="45">
        <v>7.9608333333333337E-2</v>
      </c>
      <c r="G305" s="45">
        <v>0.11941249999999998</v>
      </c>
      <c r="H305" s="45">
        <v>0.15921666666666667</v>
      </c>
      <c r="I305" s="45">
        <v>0.19902083333333331</v>
      </c>
      <c r="J305" s="45">
        <v>0.23882499999999995</v>
      </c>
      <c r="K305" s="45">
        <v>0.27862916666666659</v>
      </c>
      <c r="L305" s="45">
        <v>0.31843333333333335</v>
      </c>
      <c r="M305" s="45">
        <v>0.35823749999999999</v>
      </c>
      <c r="N305" s="45">
        <v>0.39804166666666663</v>
      </c>
      <c r="O305" s="37" t="s">
        <v>2541</v>
      </c>
    </row>
    <row r="306" spans="1:15" ht="13.8" customHeight="1" x14ac:dyDescent="0.25">
      <c r="A306" s="38" t="s">
        <v>1259</v>
      </c>
      <c r="B306" s="48" t="s">
        <v>2549</v>
      </c>
      <c r="C306" s="48" t="s">
        <v>1184</v>
      </c>
      <c r="D306" s="48" t="s">
        <v>2550</v>
      </c>
      <c r="E306" s="45">
        <v>2.8751344086021505E-3</v>
      </c>
      <c r="F306" s="45">
        <v>5.750268817204301E-3</v>
      </c>
      <c r="G306" s="45">
        <v>8.6254032258064502E-3</v>
      </c>
      <c r="H306" s="45">
        <v>1.1500537634408602E-2</v>
      </c>
      <c r="I306" s="45">
        <v>1.4375672043010752E-2</v>
      </c>
      <c r="J306" s="45">
        <v>1.72508064516129E-2</v>
      </c>
      <c r="K306" s="45">
        <v>2.012594086021505E-2</v>
      </c>
      <c r="L306" s="45">
        <v>2.3001075268817204E-2</v>
      </c>
      <c r="M306" s="45">
        <v>2.5876209677419354E-2</v>
      </c>
      <c r="N306" s="45">
        <v>2.8751344086021504E-2</v>
      </c>
      <c r="O306" s="37" t="s">
        <v>2541</v>
      </c>
    </row>
    <row r="307" spans="1:15" ht="13.8" customHeight="1" x14ac:dyDescent="0.25">
      <c r="A307" s="38" t="s">
        <v>1260</v>
      </c>
      <c r="B307" s="48" t="s">
        <v>2549</v>
      </c>
      <c r="C307" s="48" t="s">
        <v>1081</v>
      </c>
      <c r="D307" s="48" t="s">
        <v>1186</v>
      </c>
      <c r="E307" s="45">
        <v>2.7349462365591402E-3</v>
      </c>
      <c r="F307" s="45">
        <v>5.4698924731182803E-3</v>
      </c>
      <c r="G307" s="45">
        <v>8.20483870967742E-3</v>
      </c>
      <c r="H307" s="45">
        <v>1.0939784946236561E-2</v>
      </c>
      <c r="I307" s="45">
        <v>1.3674731182795699E-2</v>
      </c>
      <c r="J307" s="45">
        <v>1.640967741935484E-2</v>
      </c>
      <c r="K307" s="45">
        <v>1.9144623655913979E-2</v>
      </c>
      <c r="L307" s="45">
        <v>2.1879569892473121E-2</v>
      </c>
      <c r="M307" s="45">
        <v>2.461451612903226E-2</v>
      </c>
      <c r="N307" s="45">
        <v>2.7349462365591399E-2</v>
      </c>
      <c r="O307" s="37" t="s">
        <v>2541</v>
      </c>
    </row>
    <row r="308" spans="1:15" ht="13.8" customHeight="1" x14ac:dyDescent="0.25">
      <c r="A308" s="38" t="s">
        <v>1261</v>
      </c>
      <c r="B308" s="48" t="s">
        <v>2549</v>
      </c>
      <c r="C308" s="48" t="s">
        <v>1187</v>
      </c>
      <c r="D308" s="48" t="s">
        <v>2551</v>
      </c>
      <c r="E308" s="45">
        <v>1.1552822580645161E-2</v>
      </c>
      <c r="F308" s="45">
        <v>2.3105645161290322E-2</v>
      </c>
      <c r="G308" s="45">
        <v>3.4658467741935484E-2</v>
      </c>
      <c r="H308" s="45">
        <v>4.6211290322580645E-2</v>
      </c>
      <c r="I308" s="45">
        <v>5.7764112903225806E-2</v>
      </c>
      <c r="J308" s="45">
        <v>6.9316935483870967E-2</v>
      </c>
      <c r="K308" s="45">
        <v>8.0869758064516128E-2</v>
      </c>
      <c r="L308" s="45">
        <v>9.242258064516129E-2</v>
      </c>
      <c r="M308" s="45">
        <v>0.10397540322580645</v>
      </c>
      <c r="N308" s="45">
        <v>0.11552822580645161</v>
      </c>
      <c r="O308" s="37" t="s">
        <v>2541</v>
      </c>
    </row>
    <row r="309" spans="1:15" ht="13.8" customHeight="1" x14ac:dyDescent="0.25">
      <c r="A309" s="38" t="s">
        <v>1262</v>
      </c>
      <c r="B309" s="48" t="s">
        <v>2549</v>
      </c>
      <c r="C309" s="48" t="s">
        <v>1201</v>
      </c>
      <c r="D309" s="48" t="s">
        <v>1202</v>
      </c>
      <c r="E309" s="45">
        <v>4.7086021505376345E-3</v>
      </c>
      <c r="F309" s="45">
        <v>9.4172043010752691E-3</v>
      </c>
      <c r="G309" s="45">
        <v>1.4125806451612903E-2</v>
      </c>
      <c r="H309" s="45">
        <v>1.8834408602150538E-2</v>
      </c>
      <c r="I309" s="45">
        <v>2.3543010752688172E-2</v>
      </c>
      <c r="J309" s="45">
        <v>2.8251612903225806E-2</v>
      </c>
      <c r="K309" s="45">
        <v>3.2960215053763439E-2</v>
      </c>
      <c r="L309" s="45">
        <v>3.7668817204301076E-2</v>
      </c>
      <c r="M309" s="45">
        <v>4.2377419354838713E-2</v>
      </c>
      <c r="N309" s="45">
        <v>4.7086021505376344E-2</v>
      </c>
      <c r="O309" s="37" t="s">
        <v>2541</v>
      </c>
    </row>
    <row r="310" spans="1:15" ht="13.8" customHeight="1" x14ac:dyDescent="0.25">
      <c r="A310" s="38" t="s">
        <v>1263</v>
      </c>
      <c r="B310" s="48" t="s">
        <v>2549</v>
      </c>
      <c r="C310" s="48" t="s">
        <v>1189</v>
      </c>
      <c r="D310" s="48" t="s">
        <v>1190</v>
      </c>
      <c r="E310" s="45">
        <v>1.186975806451613E-2</v>
      </c>
      <c r="F310" s="45">
        <v>2.3739516129032259E-2</v>
      </c>
      <c r="G310" s="45">
        <v>3.5609274193548389E-2</v>
      </c>
      <c r="H310" s="45">
        <v>4.7479032258064519E-2</v>
      </c>
      <c r="I310" s="45">
        <v>5.9348790322580648E-2</v>
      </c>
      <c r="J310" s="45">
        <v>7.1218548387096778E-2</v>
      </c>
      <c r="K310" s="45">
        <v>8.3088306451612901E-2</v>
      </c>
      <c r="L310" s="45">
        <v>9.4958064516129037E-2</v>
      </c>
      <c r="M310" s="45">
        <v>0.10682782258064517</v>
      </c>
      <c r="N310" s="45">
        <v>0.1186975806451613</v>
      </c>
      <c r="O310" s="37" t="s">
        <v>2541</v>
      </c>
    </row>
    <row r="311" spans="1:15" ht="13.8" customHeight="1" x14ac:dyDescent="0.25">
      <c r="A311" s="38" t="s">
        <v>1264</v>
      </c>
      <c r="B311" s="48" t="s">
        <v>2549</v>
      </c>
      <c r="C311" s="48" t="s">
        <v>1203</v>
      </c>
      <c r="D311" s="48" t="s">
        <v>1204</v>
      </c>
      <c r="E311" s="45">
        <v>3.9735215053763448E-3</v>
      </c>
      <c r="F311" s="45">
        <v>7.9470430107526895E-3</v>
      </c>
      <c r="G311" s="45">
        <v>1.1920564516129032E-2</v>
      </c>
      <c r="H311" s="45">
        <v>1.5894086021505379E-2</v>
      </c>
      <c r="I311" s="45">
        <v>1.9867607526881721E-2</v>
      </c>
      <c r="J311" s="45">
        <v>2.3841129032258063E-2</v>
      </c>
      <c r="K311" s="45">
        <v>2.7814650537634409E-2</v>
      </c>
      <c r="L311" s="45">
        <v>3.1788172043010758E-2</v>
      </c>
      <c r="M311" s="45">
        <v>3.5761693548387097E-2</v>
      </c>
      <c r="N311" s="45">
        <v>3.9735215053763442E-2</v>
      </c>
      <c r="O311" s="37" t="s">
        <v>2541</v>
      </c>
    </row>
    <row r="312" spans="1:15" ht="13.8" customHeight="1" x14ac:dyDescent="0.25">
      <c r="A312" s="38" t="s">
        <v>1265</v>
      </c>
      <c r="B312" s="48" t="s">
        <v>1221</v>
      </c>
      <c r="C312" s="48" t="s">
        <v>1083</v>
      </c>
      <c r="D312" s="48" t="s">
        <v>2552</v>
      </c>
      <c r="E312" s="45">
        <v>1.7450268817204302E-2</v>
      </c>
      <c r="F312" s="45">
        <v>3.4900537634408604E-2</v>
      </c>
      <c r="G312" s="45">
        <v>5.23508064516129E-2</v>
      </c>
      <c r="H312" s="45">
        <v>6.9801075268817209E-2</v>
      </c>
      <c r="I312" s="45">
        <v>8.7251344086021504E-2</v>
      </c>
      <c r="J312" s="45">
        <v>0.1047016129032258</v>
      </c>
      <c r="K312" s="45">
        <v>0.12215188172043009</v>
      </c>
      <c r="L312" s="45">
        <v>0.13960215053763442</v>
      </c>
      <c r="M312" s="45">
        <v>0.15705241935483871</v>
      </c>
      <c r="N312" s="45">
        <v>0.17450268817204301</v>
      </c>
      <c r="O312" s="37" t="s">
        <v>2541</v>
      </c>
    </row>
    <row r="313" spans="1:15" ht="13.8" customHeight="1" x14ac:dyDescent="0.25">
      <c r="A313" s="38" t="s">
        <v>1266</v>
      </c>
      <c r="B313" s="48" t="s">
        <v>1221</v>
      </c>
      <c r="C313" s="48" t="s">
        <v>1222</v>
      </c>
      <c r="D313" s="48" t="s">
        <v>1223</v>
      </c>
      <c r="E313" s="45">
        <v>4.4056451612903202E-3</v>
      </c>
      <c r="F313" s="45">
        <v>8.8112903225806404E-3</v>
      </c>
      <c r="G313" s="45">
        <v>1.3216935483870958E-2</v>
      </c>
      <c r="H313" s="45">
        <v>1.7622580645161281E-2</v>
      </c>
      <c r="I313" s="45">
        <v>2.2028225806451598E-2</v>
      </c>
      <c r="J313" s="45">
        <v>2.6433870967741916E-2</v>
      </c>
      <c r="K313" s="45">
        <v>3.0839516129032237E-2</v>
      </c>
      <c r="L313" s="45">
        <v>3.5245161290322562E-2</v>
      </c>
      <c r="M313" s="45">
        <v>3.9650806451612876E-2</v>
      </c>
      <c r="N313" s="45">
        <v>4.4056451612903197E-2</v>
      </c>
      <c r="O313" s="37" t="s">
        <v>2541</v>
      </c>
    </row>
    <row r="314" spans="1:15" ht="13.8" customHeight="1" x14ac:dyDescent="0.25">
      <c r="A314" s="38" t="s">
        <v>1267</v>
      </c>
      <c r="B314" s="48" t="s">
        <v>1221</v>
      </c>
      <c r="C314" s="48" t="s">
        <v>1240</v>
      </c>
      <c r="D314" s="48" t="s">
        <v>1224</v>
      </c>
      <c r="E314" s="45">
        <v>1.44E-2</v>
      </c>
      <c r="F314" s="45">
        <v>2.8799999999999999E-2</v>
      </c>
      <c r="G314" s="45">
        <v>4.3199999999999995E-2</v>
      </c>
      <c r="H314" s="45">
        <v>5.7599999999999998E-2</v>
      </c>
      <c r="I314" s="45">
        <v>7.1999999999999995E-2</v>
      </c>
      <c r="J314" s="45">
        <v>8.6399999999999991E-2</v>
      </c>
      <c r="K314" s="45">
        <v>0.10079999999999999</v>
      </c>
      <c r="L314" s="45">
        <v>0.1152</v>
      </c>
      <c r="M314" s="45">
        <v>0.12959999999999999</v>
      </c>
      <c r="N314" s="45">
        <v>0.14399999999999999</v>
      </c>
      <c r="O314" s="37" t="s">
        <v>2541</v>
      </c>
    </row>
    <row r="315" spans="1:15" ht="13.8" customHeight="1" x14ac:dyDescent="0.25">
      <c r="A315" s="38" t="s">
        <v>1268</v>
      </c>
      <c r="B315" s="48" t="s">
        <v>2553</v>
      </c>
      <c r="C315" s="48" t="s">
        <v>1081</v>
      </c>
      <c r="D315" s="48" t="s">
        <v>1186</v>
      </c>
      <c r="E315" s="45">
        <v>4.7491935483870975E-3</v>
      </c>
      <c r="F315" s="45">
        <v>9.4983870967741951E-3</v>
      </c>
      <c r="G315" s="45">
        <v>1.424758064516129E-2</v>
      </c>
      <c r="H315" s="45">
        <v>1.899677419354839E-2</v>
      </c>
      <c r="I315" s="45">
        <v>2.3745967741935485E-2</v>
      </c>
      <c r="J315" s="45">
        <v>2.849516129032258E-2</v>
      </c>
      <c r="K315" s="45">
        <v>3.3244354838709675E-2</v>
      </c>
      <c r="L315" s="45">
        <v>3.799354838709678E-2</v>
      </c>
      <c r="M315" s="45">
        <v>4.2742741935483872E-2</v>
      </c>
      <c r="N315" s="45">
        <v>4.749193548387097E-2</v>
      </c>
      <c r="O315" s="37" t="s">
        <v>2541</v>
      </c>
    </row>
    <row r="316" spans="1:15" ht="13.8" customHeight="1" x14ac:dyDescent="0.25">
      <c r="A316" s="38" t="s">
        <v>1269</v>
      </c>
      <c r="B316" s="48" t="s">
        <v>2553</v>
      </c>
      <c r="C316" s="48" t="s">
        <v>1187</v>
      </c>
      <c r="D316" s="48" t="s">
        <v>1188</v>
      </c>
      <c r="E316" s="45">
        <v>1.4283198924731184E-2</v>
      </c>
      <c r="F316" s="45">
        <v>2.8566397849462369E-2</v>
      </c>
      <c r="G316" s="45">
        <v>4.2849596774193546E-2</v>
      </c>
      <c r="H316" s="45">
        <v>5.7132795698924738E-2</v>
      </c>
      <c r="I316" s="45">
        <v>7.1415994623655915E-2</v>
      </c>
      <c r="J316" s="45">
        <v>8.5699193548387093E-2</v>
      </c>
      <c r="K316" s="45">
        <v>9.998239247311827E-2</v>
      </c>
      <c r="L316" s="45">
        <v>0.11426559139784948</v>
      </c>
      <c r="M316" s="45">
        <v>0.12854879032258065</v>
      </c>
      <c r="N316" s="45">
        <v>0.14283198924731183</v>
      </c>
      <c r="O316" s="37" t="s">
        <v>2541</v>
      </c>
    </row>
    <row r="317" spans="1:15" ht="13.8" customHeight="1" x14ac:dyDescent="0.25">
      <c r="A317" s="38" t="s">
        <v>1270</v>
      </c>
      <c r="B317" s="48" t="s">
        <v>2553</v>
      </c>
      <c r="C317" s="48" t="s">
        <v>1189</v>
      </c>
      <c r="D317" s="48" t="s">
        <v>1190</v>
      </c>
      <c r="E317" s="45">
        <v>6.6944892473118278E-3</v>
      </c>
      <c r="F317" s="45">
        <v>1.3388978494623656E-2</v>
      </c>
      <c r="G317" s="45">
        <v>2.0083467741935482E-2</v>
      </c>
      <c r="H317" s="45">
        <v>2.6777956989247311E-2</v>
      </c>
      <c r="I317" s="45">
        <v>3.3472446236559136E-2</v>
      </c>
      <c r="J317" s="45">
        <v>4.0166935483870965E-2</v>
      </c>
      <c r="K317" s="45">
        <v>4.6861424731182787E-2</v>
      </c>
      <c r="L317" s="45">
        <v>5.3555913978494622E-2</v>
      </c>
      <c r="M317" s="45">
        <v>6.0250403225806444E-2</v>
      </c>
      <c r="N317" s="45">
        <v>6.6944892473118273E-2</v>
      </c>
      <c r="O317" s="37" t="s">
        <v>2541</v>
      </c>
    </row>
    <row r="318" spans="1:15" ht="13.8" customHeight="1" x14ac:dyDescent="0.25">
      <c r="A318" s="38" t="s">
        <v>1271</v>
      </c>
      <c r="B318" s="48" t="s">
        <v>2554</v>
      </c>
      <c r="C318" s="48" t="s">
        <v>1184</v>
      </c>
      <c r="D318" s="48" t="s">
        <v>2555</v>
      </c>
      <c r="E318" s="45">
        <v>1.4086021505376346E-3</v>
      </c>
      <c r="F318" s="45">
        <v>2.8172043010752691E-3</v>
      </c>
      <c r="G318" s="45">
        <v>4.2258064516129028E-3</v>
      </c>
      <c r="H318" s="45">
        <v>5.6344086021505382E-3</v>
      </c>
      <c r="I318" s="45">
        <v>7.0430107526881719E-3</v>
      </c>
      <c r="J318" s="45">
        <v>8.4516129032258056E-3</v>
      </c>
      <c r="K318" s="45">
        <v>9.8602150537634402E-3</v>
      </c>
      <c r="L318" s="45">
        <v>1.1268817204301076E-2</v>
      </c>
      <c r="M318" s="45">
        <v>1.2677419354838709E-2</v>
      </c>
      <c r="N318" s="45">
        <v>1.4086021505376344E-2</v>
      </c>
      <c r="O318" s="37" t="s">
        <v>2541</v>
      </c>
    </row>
    <row r="319" spans="1:15" ht="13.8" customHeight="1" x14ac:dyDescent="0.25">
      <c r="A319" s="38" t="s">
        <v>1272</v>
      </c>
      <c r="B319" s="48" t="s">
        <v>2554</v>
      </c>
      <c r="C319" s="48" t="s">
        <v>1187</v>
      </c>
      <c r="D319" s="48" t="s">
        <v>2556</v>
      </c>
      <c r="E319" s="45">
        <v>2.3735618279569895E-2</v>
      </c>
      <c r="F319" s="45">
        <v>4.747123655913979E-2</v>
      </c>
      <c r="G319" s="45">
        <v>7.1206854838709685E-2</v>
      </c>
      <c r="H319" s="45">
        <v>9.494247311827958E-2</v>
      </c>
      <c r="I319" s="45">
        <v>0.11867809139784948</v>
      </c>
      <c r="J319" s="45">
        <v>0.14241370967741937</v>
      </c>
      <c r="K319" s="45">
        <v>0.16614932795698925</v>
      </c>
      <c r="L319" s="45">
        <v>0.18988494623655916</v>
      </c>
      <c r="M319" s="45">
        <v>0.21362056451612907</v>
      </c>
      <c r="N319" s="45">
        <v>0.23735618279569895</v>
      </c>
      <c r="O319" s="37" t="s">
        <v>2541</v>
      </c>
    </row>
    <row r="320" spans="1:15" ht="13.8" customHeight="1" x14ac:dyDescent="0.25">
      <c r="A320" s="38" t="s">
        <v>1273</v>
      </c>
      <c r="B320" s="48" t="s">
        <v>2557</v>
      </c>
      <c r="C320" s="48" t="s">
        <v>2558</v>
      </c>
      <c r="D320" s="48" t="s">
        <v>1225</v>
      </c>
      <c r="E320" s="45">
        <v>2.9825268817204303E-3</v>
      </c>
      <c r="F320" s="45">
        <v>5.9650537634408606E-3</v>
      </c>
      <c r="G320" s="45">
        <v>8.9475806451612908E-3</v>
      </c>
      <c r="H320" s="45">
        <v>1.1930107526881721E-2</v>
      </c>
      <c r="I320" s="45">
        <v>1.4912634408602151E-2</v>
      </c>
      <c r="J320" s="45">
        <v>1.7895161290322582E-2</v>
      </c>
      <c r="K320" s="45">
        <v>2.087768817204301E-2</v>
      </c>
      <c r="L320" s="45">
        <v>2.3860215053763442E-2</v>
      </c>
      <c r="M320" s="45">
        <v>2.6842741935483874E-2</v>
      </c>
      <c r="N320" s="45">
        <v>2.9825268817204303E-2</v>
      </c>
      <c r="O320" s="37" t="s">
        <v>2541</v>
      </c>
    </row>
    <row r="321" spans="1:15" ht="13.8" customHeight="1" x14ac:dyDescent="0.25">
      <c r="A321" s="38" t="s">
        <v>1274</v>
      </c>
      <c r="B321" s="48" t="s">
        <v>2557</v>
      </c>
      <c r="C321" s="48" t="s">
        <v>1086</v>
      </c>
      <c r="D321" s="48" t="s">
        <v>2559</v>
      </c>
      <c r="E321" s="45">
        <v>9.3217741935483888E-3</v>
      </c>
      <c r="F321" s="45">
        <v>1.8643548387096778E-2</v>
      </c>
      <c r="G321" s="45">
        <v>2.7965322580645161E-2</v>
      </c>
      <c r="H321" s="45">
        <v>3.7287096774193555E-2</v>
      </c>
      <c r="I321" s="45">
        <v>4.6608870967741939E-2</v>
      </c>
      <c r="J321" s="45">
        <v>5.5930645161290322E-2</v>
      </c>
      <c r="K321" s="45">
        <v>6.5252419354838706E-2</v>
      </c>
      <c r="L321" s="45">
        <v>7.457419354838711E-2</v>
      </c>
      <c r="M321" s="45">
        <v>8.3895967741935487E-2</v>
      </c>
      <c r="N321" s="45">
        <v>9.3217741935483878E-2</v>
      </c>
      <c r="O321" s="37" t="s">
        <v>2541</v>
      </c>
    </row>
    <row r="322" spans="1:15" ht="13.8" customHeight="1" x14ac:dyDescent="0.25">
      <c r="A322" s="38" t="s">
        <v>1275</v>
      </c>
      <c r="B322" s="48" t="s">
        <v>2557</v>
      </c>
      <c r="C322" s="48" t="s">
        <v>1226</v>
      </c>
      <c r="D322" s="48" t="s">
        <v>2560</v>
      </c>
      <c r="E322" s="45">
        <v>3.4176075268817201E-3</v>
      </c>
      <c r="F322" s="45">
        <v>6.8352150537634403E-3</v>
      </c>
      <c r="G322" s="45">
        <v>1.0252822580645159E-2</v>
      </c>
      <c r="H322" s="45">
        <v>1.3670430107526881E-2</v>
      </c>
      <c r="I322" s="45">
        <v>1.7088037634408599E-2</v>
      </c>
      <c r="J322" s="45">
        <v>2.0505645161290317E-2</v>
      </c>
      <c r="K322" s="45">
        <v>2.3923252688172036E-2</v>
      </c>
      <c r="L322" s="45">
        <v>2.7340860215053761E-2</v>
      </c>
      <c r="M322" s="45">
        <v>3.0758467741935479E-2</v>
      </c>
      <c r="N322" s="45">
        <v>3.4176075268817198E-2</v>
      </c>
      <c r="O322" s="37" t="s">
        <v>2541</v>
      </c>
    </row>
    <row r="323" spans="1:15" ht="13.8" customHeight="1" x14ac:dyDescent="0.25">
      <c r="A323" s="38" t="s">
        <v>1276</v>
      </c>
      <c r="B323" s="48" t="s">
        <v>1218</v>
      </c>
      <c r="C323" s="48" t="s">
        <v>1201</v>
      </c>
      <c r="D323" s="48" t="s">
        <v>1220</v>
      </c>
      <c r="E323" s="45">
        <v>3.1800000000000002E-2</v>
      </c>
      <c r="F323" s="45">
        <v>6.3600000000000004E-2</v>
      </c>
      <c r="G323" s="45">
        <v>9.5399999999999999E-2</v>
      </c>
      <c r="H323" s="45">
        <v>0.12720000000000001</v>
      </c>
      <c r="I323" s="45">
        <v>0.159</v>
      </c>
      <c r="J323" s="45">
        <v>0.1908</v>
      </c>
      <c r="K323" s="45">
        <v>0.22259999999999999</v>
      </c>
      <c r="L323" s="45">
        <v>0.25440000000000002</v>
      </c>
      <c r="M323" s="45">
        <v>0.28620000000000001</v>
      </c>
      <c r="N323" s="45">
        <v>0.318</v>
      </c>
      <c r="O323" s="37" t="s">
        <v>2541</v>
      </c>
    </row>
    <row r="324" spans="1:15" ht="13.8" customHeight="1" x14ac:dyDescent="0.25">
      <c r="A324" s="38" t="s">
        <v>1277</v>
      </c>
      <c r="B324" s="48" t="s">
        <v>1239</v>
      </c>
      <c r="C324" s="48" t="s">
        <v>1240</v>
      </c>
      <c r="D324" s="48" t="s">
        <v>1241</v>
      </c>
      <c r="E324" s="45">
        <v>1.1312903225806453E-2</v>
      </c>
      <c r="F324" s="45">
        <v>2.2625806451612905E-2</v>
      </c>
      <c r="G324" s="45">
        <v>3.3938709677419354E-2</v>
      </c>
      <c r="H324" s="45">
        <v>4.525161290322581E-2</v>
      </c>
      <c r="I324" s="45">
        <v>5.6564516129032259E-2</v>
      </c>
      <c r="J324" s="45">
        <v>6.7877419354838708E-2</v>
      </c>
      <c r="K324" s="45">
        <v>7.9190322580645164E-2</v>
      </c>
      <c r="L324" s="45">
        <v>9.050322580645162E-2</v>
      </c>
      <c r="M324" s="45">
        <v>0.10181612903225806</v>
      </c>
      <c r="N324" s="45">
        <v>0.11312903225806452</v>
      </c>
      <c r="O324" s="37" t="s">
        <v>2541</v>
      </c>
    </row>
    <row r="325" spans="1:15" ht="13.8" customHeight="1" x14ac:dyDescent="0.25">
      <c r="A325" s="38" t="s">
        <v>1278</v>
      </c>
      <c r="B325" s="48" t="s">
        <v>1239</v>
      </c>
      <c r="C325" s="48" t="s">
        <v>1083</v>
      </c>
      <c r="D325" s="48" t="s">
        <v>1242</v>
      </c>
      <c r="E325" s="45">
        <v>1.0024059139784948E-2</v>
      </c>
      <c r="F325" s="45">
        <v>2.0048118279569895E-2</v>
      </c>
      <c r="G325" s="45">
        <v>3.0072177419354838E-2</v>
      </c>
      <c r="H325" s="45">
        <v>4.009623655913979E-2</v>
      </c>
      <c r="I325" s="45">
        <v>5.0120295698924733E-2</v>
      </c>
      <c r="J325" s="45">
        <v>6.0144354838709675E-2</v>
      </c>
      <c r="K325" s="45">
        <v>7.0168413978494618E-2</v>
      </c>
      <c r="L325" s="45">
        <v>8.0192473118279581E-2</v>
      </c>
      <c r="M325" s="45">
        <v>9.0216532258064516E-2</v>
      </c>
      <c r="N325" s="45">
        <v>0.10024059139784947</v>
      </c>
      <c r="O325" s="37" t="s">
        <v>2541</v>
      </c>
    </row>
    <row r="326" spans="1:15" ht="13.8" customHeight="1" x14ac:dyDescent="0.25">
      <c r="A326" s="38" t="s">
        <v>1279</v>
      </c>
      <c r="B326" s="48" t="s">
        <v>2561</v>
      </c>
      <c r="C326" s="48" t="s">
        <v>1246</v>
      </c>
      <c r="D326" s="48" t="s">
        <v>2562</v>
      </c>
      <c r="E326" s="45">
        <v>2.1087096774193549E-2</v>
      </c>
      <c r="F326" s="45">
        <v>4.2174193548387098E-2</v>
      </c>
      <c r="G326" s="45">
        <v>6.3261290322580641E-2</v>
      </c>
      <c r="H326" s="45">
        <v>8.4348387096774197E-2</v>
      </c>
      <c r="I326" s="45">
        <v>0.10543548387096774</v>
      </c>
      <c r="J326" s="45">
        <v>0.12652258064516128</v>
      </c>
      <c r="K326" s="45">
        <v>0.14760967741935482</v>
      </c>
      <c r="L326" s="45">
        <v>0.16869677419354839</v>
      </c>
      <c r="M326" s="45">
        <v>0.18978387096774194</v>
      </c>
      <c r="N326" s="45">
        <v>0.21087096774193548</v>
      </c>
      <c r="O326" s="37" t="s">
        <v>2541</v>
      </c>
    </row>
    <row r="327" spans="1:15" ht="13.8" customHeight="1" x14ac:dyDescent="0.25">
      <c r="A327" s="38" t="s">
        <v>1280</v>
      </c>
      <c r="B327" s="48" t="s">
        <v>1205</v>
      </c>
      <c r="C327" s="48" t="s">
        <v>1206</v>
      </c>
      <c r="D327" s="48" t="s">
        <v>2563</v>
      </c>
      <c r="E327" s="45">
        <v>2.5501344086021507E-3</v>
      </c>
      <c r="F327" s="45">
        <v>5.1002688172043014E-3</v>
      </c>
      <c r="G327" s="45">
        <v>7.6504032258064509E-3</v>
      </c>
      <c r="H327" s="45">
        <v>1.0200537634408603E-2</v>
      </c>
      <c r="I327" s="45">
        <v>1.2750672043010752E-2</v>
      </c>
      <c r="J327" s="45">
        <v>1.5300806451612902E-2</v>
      </c>
      <c r="K327" s="45">
        <v>1.7850940860215051E-2</v>
      </c>
      <c r="L327" s="45">
        <v>2.0401075268817206E-2</v>
      </c>
      <c r="M327" s="45">
        <v>2.2951209677419353E-2</v>
      </c>
      <c r="N327" s="45">
        <v>2.5501344086021505E-2</v>
      </c>
      <c r="O327" s="37" t="s">
        <v>2541</v>
      </c>
    </row>
    <row r="328" spans="1:15" ht="13.8" customHeight="1" x14ac:dyDescent="0.25">
      <c r="A328" s="38" t="s">
        <v>1281</v>
      </c>
      <c r="B328" s="48" t="s">
        <v>1205</v>
      </c>
      <c r="C328" s="48" t="s">
        <v>1207</v>
      </c>
      <c r="D328" s="48" t="s">
        <v>1208</v>
      </c>
      <c r="E328" s="45">
        <v>2.3353494623655916E-3</v>
      </c>
      <c r="F328" s="45">
        <v>4.6706989247311832E-3</v>
      </c>
      <c r="G328" s="45">
        <v>7.0060483870967739E-3</v>
      </c>
      <c r="H328" s="45">
        <v>9.3413978494623663E-3</v>
      </c>
      <c r="I328" s="45">
        <v>1.1676747311827957E-2</v>
      </c>
      <c r="J328" s="45">
        <v>1.4012096774193548E-2</v>
      </c>
      <c r="K328" s="45">
        <v>1.6347446236559138E-2</v>
      </c>
      <c r="L328" s="45">
        <v>1.8682795698924733E-2</v>
      </c>
      <c r="M328" s="45">
        <v>2.1018145161290323E-2</v>
      </c>
      <c r="N328" s="45">
        <v>2.3353494623655914E-2</v>
      </c>
      <c r="O328" s="37" t="s">
        <v>2541</v>
      </c>
    </row>
    <row r="329" spans="1:15" ht="13.8" customHeight="1" x14ac:dyDescent="0.25">
      <c r="A329" s="38" t="s">
        <v>1282</v>
      </c>
      <c r="B329" s="48" t="s">
        <v>1205</v>
      </c>
      <c r="C329" s="48" t="s">
        <v>539</v>
      </c>
      <c r="D329" s="48" t="s">
        <v>1209</v>
      </c>
      <c r="E329" s="45">
        <v>1.1842741935483871E-3</v>
      </c>
      <c r="F329" s="45">
        <v>2.3685483870967742E-3</v>
      </c>
      <c r="G329" s="45">
        <v>3.5528225806451606E-3</v>
      </c>
      <c r="H329" s="45">
        <v>4.7370967741935483E-3</v>
      </c>
      <c r="I329" s="45">
        <v>5.9213709677419348E-3</v>
      </c>
      <c r="J329" s="45">
        <v>7.1056451612903212E-3</v>
      </c>
      <c r="K329" s="45">
        <v>8.2899193548387085E-3</v>
      </c>
      <c r="L329" s="45">
        <v>9.4741935483870967E-3</v>
      </c>
      <c r="M329" s="45">
        <v>1.0658467741935483E-2</v>
      </c>
      <c r="N329" s="45">
        <v>1.184274193548387E-2</v>
      </c>
      <c r="O329" s="37" t="s">
        <v>2541</v>
      </c>
    </row>
    <row r="330" spans="1:15" ht="13.8" customHeight="1" x14ac:dyDescent="0.25">
      <c r="A330" s="38" t="s">
        <v>1283</v>
      </c>
      <c r="B330" s="48" t="s">
        <v>1205</v>
      </c>
      <c r="C330" s="48" t="s">
        <v>1210</v>
      </c>
      <c r="D330" s="48" t="s">
        <v>1211</v>
      </c>
      <c r="E330" s="45">
        <v>8.0850806451612904E-3</v>
      </c>
      <c r="F330" s="45">
        <v>1.6170161290322581E-2</v>
      </c>
      <c r="G330" s="45">
        <v>2.4255241935483868E-2</v>
      </c>
      <c r="H330" s="45">
        <v>3.2340322580645162E-2</v>
      </c>
      <c r="I330" s="45">
        <v>4.0425403225806449E-2</v>
      </c>
      <c r="J330" s="45">
        <v>4.8510483870967736E-2</v>
      </c>
      <c r="K330" s="45">
        <v>5.6595564516129022E-2</v>
      </c>
      <c r="L330" s="45">
        <v>6.4680645161290323E-2</v>
      </c>
      <c r="M330" s="45">
        <v>7.2765725806451603E-2</v>
      </c>
      <c r="N330" s="45">
        <v>8.0850806451612897E-2</v>
      </c>
      <c r="O330" s="37" t="s">
        <v>2541</v>
      </c>
    </row>
    <row r="331" spans="1:15" ht="13.8" customHeight="1" x14ac:dyDescent="0.25">
      <c r="A331" s="38" t="s">
        <v>1284</v>
      </c>
      <c r="B331" s="48" t="s">
        <v>1205</v>
      </c>
      <c r="C331" s="48" t="s">
        <v>1212</v>
      </c>
      <c r="D331" s="48" t="s">
        <v>1213</v>
      </c>
      <c r="E331" s="45">
        <v>1.2895161290322581E-3</v>
      </c>
      <c r="F331" s="45">
        <v>2.5790322580645161E-3</v>
      </c>
      <c r="G331" s="45">
        <v>3.8685483870967742E-3</v>
      </c>
      <c r="H331" s="45">
        <v>5.1580645161290323E-3</v>
      </c>
      <c r="I331" s="45">
        <v>6.4475806451612903E-3</v>
      </c>
      <c r="J331" s="45">
        <v>7.7370967741935484E-3</v>
      </c>
      <c r="K331" s="45">
        <v>9.0266129032258065E-3</v>
      </c>
      <c r="L331" s="45">
        <v>1.0316129032258065E-2</v>
      </c>
      <c r="M331" s="45">
        <v>1.1605645161290323E-2</v>
      </c>
      <c r="N331" s="45">
        <v>1.2895161290322581E-2</v>
      </c>
      <c r="O331" s="37" t="s">
        <v>2541</v>
      </c>
    </row>
    <row r="332" spans="1:15" ht="13.8" customHeight="1" x14ac:dyDescent="0.25">
      <c r="A332" s="38" t="s">
        <v>1285</v>
      </c>
      <c r="B332" s="48" t="s">
        <v>1205</v>
      </c>
      <c r="C332" s="48" t="s">
        <v>1214</v>
      </c>
      <c r="D332" s="48" t="s">
        <v>1215</v>
      </c>
      <c r="E332" s="45">
        <v>3.3956989247311831E-3</v>
      </c>
      <c r="F332" s="45">
        <v>6.7913978494623661E-3</v>
      </c>
      <c r="G332" s="45">
        <v>1.0187096774193549E-2</v>
      </c>
      <c r="H332" s="45">
        <v>1.3582795698924732E-2</v>
      </c>
      <c r="I332" s="45">
        <v>1.6978494623655915E-2</v>
      </c>
      <c r="J332" s="45">
        <v>2.0374193548387098E-2</v>
      </c>
      <c r="K332" s="45">
        <v>2.3769892473118281E-2</v>
      </c>
      <c r="L332" s="45">
        <v>2.7165591397849465E-2</v>
      </c>
      <c r="M332" s="45">
        <v>3.0561290322580648E-2</v>
      </c>
      <c r="N332" s="45">
        <v>3.3956989247311831E-2</v>
      </c>
      <c r="O332" s="37" t="s">
        <v>2541</v>
      </c>
    </row>
    <row r="333" spans="1:15" ht="13.8" customHeight="1" x14ac:dyDescent="0.25">
      <c r="A333" s="38" t="s">
        <v>1286</v>
      </c>
      <c r="B333" s="48" t="s">
        <v>2564</v>
      </c>
      <c r="C333" s="48" t="s">
        <v>1086</v>
      </c>
      <c r="D333" s="48" t="s">
        <v>2565</v>
      </c>
      <c r="E333" s="45">
        <v>1.7965591397849461E-2</v>
      </c>
      <c r="F333" s="45">
        <v>3.5931182795698922E-2</v>
      </c>
      <c r="G333" s="45">
        <v>5.3896774193548387E-2</v>
      </c>
      <c r="H333" s="45">
        <v>7.1862365591397845E-2</v>
      </c>
      <c r="I333" s="45">
        <v>8.982795698924731E-2</v>
      </c>
      <c r="J333" s="45">
        <v>0.10779354838709677</v>
      </c>
      <c r="K333" s="45">
        <v>0.12575913978494624</v>
      </c>
      <c r="L333" s="45">
        <v>0.14372473118279569</v>
      </c>
      <c r="M333" s="45">
        <v>0.16169032258064517</v>
      </c>
      <c r="N333" s="45">
        <v>0.17965591397849462</v>
      </c>
      <c r="O333" s="37" t="s">
        <v>2541</v>
      </c>
    </row>
    <row r="334" spans="1:15" ht="13.8" customHeight="1" x14ac:dyDescent="0.25">
      <c r="A334" s="38" t="s">
        <v>1287</v>
      </c>
      <c r="B334" s="48" t="s">
        <v>2566</v>
      </c>
      <c r="C334" s="48" t="s">
        <v>1199</v>
      </c>
      <c r="D334" s="48" t="s">
        <v>1238</v>
      </c>
      <c r="E334" s="45">
        <v>1.7691801075268816E-2</v>
      </c>
      <c r="F334" s="45">
        <v>3.5383602150537631E-2</v>
      </c>
      <c r="G334" s="45">
        <v>5.3075403225806443E-2</v>
      </c>
      <c r="H334" s="45">
        <v>7.0767204301075262E-2</v>
      </c>
      <c r="I334" s="45">
        <v>8.8459005376344074E-2</v>
      </c>
      <c r="J334" s="45">
        <v>0.10615080645161289</v>
      </c>
      <c r="K334" s="45">
        <v>0.1238426075268817</v>
      </c>
      <c r="L334" s="45">
        <v>0.14153440860215052</v>
      </c>
      <c r="M334" s="45">
        <v>0.15922620967741935</v>
      </c>
      <c r="N334" s="45">
        <v>0.17691801075268815</v>
      </c>
      <c r="O334" s="37" t="s">
        <v>2541</v>
      </c>
    </row>
    <row r="335" spans="1:15" ht="13.8" customHeight="1" x14ac:dyDescent="0.25">
      <c r="A335" s="38" t="s">
        <v>1288</v>
      </c>
      <c r="B335" s="48" t="s">
        <v>2569</v>
      </c>
      <c r="C335" s="48" t="s">
        <v>1214</v>
      </c>
      <c r="D335" s="48" t="s">
        <v>2570</v>
      </c>
      <c r="E335" s="45">
        <v>1.2913978494623658E-2</v>
      </c>
      <c r="F335" s="45">
        <v>2.5827956989247315E-2</v>
      </c>
      <c r="G335" s="45">
        <v>3.8741935483870969E-2</v>
      </c>
      <c r="H335" s="45">
        <v>5.165591397849463E-2</v>
      </c>
      <c r="I335" s="45">
        <v>6.4569892473118284E-2</v>
      </c>
      <c r="J335" s="45">
        <v>7.7483870967741938E-2</v>
      </c>
      <c r="K335" s="45">
        <v>9.0397849462365593E-2</v>
      </c>
      <c r="L335" s="45">
        <v>0.10331182795698926</v>
      </c>
      <c r="M335" s="45">
        <v>0.11622580645161291</v>
      </c>
      <c r="N335" s="45">
        <v>0.12913978494623657</v>
      </c>
      <c r="O335" s="37" t="s">
        <v>2541</v>
      </c>
    </row>
    <row r="336" spans="1:15" ht="13.8" customHeight="1" x14ac:dyDescent="0.25">
      <c r="A336" s="38" t="s">
        <v>1289</v>
      </c>
      <c r="B336" s="48" t="s">
        <v>2569</v>
      </c>
      <c r="C336" s="48" t="s">
        <v>1206</v>
      </c>
      <c r="D336" s="48" t="s">
        <v>2571</v>
      </c>
      <c r="E336" s="45">
        <v>6.2244623655913992E-4</v>
      </c>
      <c r="F336" s="45">
        <v>1.2448924731182798E-3</v>
      </c>
      <c r="G336" s="45">
        <v>1.8673387096774193E-3</v>
      </c>
      <c r="H336" s="45">
        <v>2.4897849462365597E-3</v>
      </c>
      <c r="I336" s="45">
        <v>3.1122311827956992E-3</v>
      </c>
      <c r="J336" s="45">
        <v>3.7346774193548387E-3</v>
      </c>
      <c r="K336" s="45">
        <v>4.3571236559139786E-3</v>
      </c>
      <c r="L336" s="45">
        <v>4.9795698924731194E-3</v>
      </c>
      <c r="M336" s="45">
        <v>5.6020161290322584E-3</v>
      </c>
      <c r="N336" s="45">
        <v>6.2244623655913984E-3</v>
      </c>
      <c r="O336" s="37" t="s">
        <v>2541</v>
      </c>
    </row>
    <row r="337" spans="1:15" ht="13.8" customHeight="1" x14ac:dyDescent="0.25">
      <c r="A337" s="38" t="s">
        <v>1290</v>
      </c>
      <c r="B337" s="48" t="s">
        <v>2572</v>
      </c>
      <c r="C337" s="48" t="s">
        <v>1240</v>
      </c>
      <c r="D337" s="48" t="s">
        <v>2573</v>
      </c>
      <c r="E337" s="45">
        <v>1.3319892473118281E-2</v>
      </c>
      <c r="F337" s="45">
        <v>2.6639784946236561E-2</v>
      </c>
      <c r="G337" s="45">
        <v>3.9959677419354842E-2</v>
      </c>
      <c r="H337" s="45">
        <v>5.3279569892473122E-2</v>
      </c>
      <c r="I337" s="45">
        <v>6.6599462365591403E-2</v>
      </c>
      <c r="J337" s="45">
        <v>7.9919354838709683E-2</v>
      </c>
      <c r="K337" s="45">
        <v>9.3239247311827964E-2</v>
      </c>
      <c r="L337" s="45">
        <v>0.10655913978494624</v>
      </c>
      <c r="M337" s="45">
        <v>0.11987903225806452</v>
      </c>
      <c r="N337" s="45">
        <v>0.13319892473118281</v>
      </c>
      <c r="O337" s="37" t="s">
        <v>2541</v>
      </c>
    </row>
    <row r="338" spans="1:15" ht="13.8" customHeight="1" x14ac:dyDescent="0.25">
      <c r="A338" s="38" t="s">
        <v>1291</v>
      </c>
      <c r="B338" s="48" t="s">
        <v>1243</v>
      </c>
      <c r="C338" s="48" t="s">
        <v>1244</v>
      </c>
      <c r="D338" s="48" t="s">
        <v>1245</v>
      </c>
      <c r="E338" s="45">
        <v>1.3011693548387099E-2</v>
      </c>
      <c r="F338" s="45">
        <v>2.6023387096774198E-2</v>
      </c>
      <c r="G338" s="45">
        <v>3.9035080645161292E-2</v>
      </c>
      <c r="H338" s="45">
        <v>5.2046774193548397E-2</v>
      </c>
      <c r="I338" s="45">
        <v>6.5058467741935494E-2</v>
      </c>
      <c r="J338" s="45">
        <v>7.8070161290322584E-2</v>
      </c>
      <c r="K338" s="45">
        <v>9.1081854838709689E-2</v>
      </c>
      <c r="L338" s="45">
        <v>0.10409354838709679</v>
      </c>
      <c r="M338" s="45">
        <v>0.1171052419354839</v>
      </c>
      <c r="N338" s="45">
        <v>0.13011693548387099</v>
      </c>
      <c r="O338" s="37" t="s">
        <v>2541</v>
      </c>
    </row>
    <row r="339" spans="1:15" ht="13.8" customHeight="1" x14ac:dyDescent="0.25">
      <c r="A339" s="38" t="s">
        <v>1292</v>
      </c>
      <c r="B339" s="48" t="s">
        <v>2574</v>
      </c>
      <c r="C339" s="48" t="s">
        <v>1187</v>
      </c>
      <c r="D339" s="48" t="s">
        <v>2568</v>
      </c>
      <c r="E339" s="45">
        <v>1.1689516129032259E-2</v>
      </c>
      <c r="F339" s="45">
        <v>2.3379032258064519E-2</v>
      </c>
      <c r="G339" s="45">
        <v>3.5068548387096776E-2</v>
      </c>
      <c r="H339" s="45">
        <v>4.6758064516129037E-2</v>
      </c>
      <c r="I339" s="45">
        <v>5.8447580645161291E-2</v>
      </c>
      <c r="J339" s="45">
        <v>7.0137096774193552E-2</v>
      </c>
      <c r="K339" s="45">
        <v>8.1826612903225807E-2</v>
      </c>
      <c r="L339" s="45">
        <v>9.3516129032258075E-2</v>
      </c>
      <c r="M339" s="45">
        <v>0.10520564516129033</v>
      </c>
      <c r="N339" s="45">
        <v>0.11689516129032258</v>
      </c>
      <c r="O339" s="37" t="s">
        <v>2541</v>
      </c>
    </row>
    <row r="340" spans="1:15" ht="13.8" customHeight="1" x14ac:dyDescent="0.25">
      <c r="A340" s="38" t="s">
        <v>1293</v>
      </c>
      <c r="B340" s="48" t="s">
        <v>1227</v>
      </c>
      <c r="C340" s="48" t="s">
        <v>1231</v>
      </c>
      <c r="D340" s="48" t="s">
        <v>1232</v>
      </c>
      <c r="E340" s="45">
        <v>3.2580645161290326E-4</v>
      </c>
      <c r="F340" s="45">
        <v>6.5161290322580652E-4</v>
      </c>
      <c r="G340" s="45">
        <v>9.7741935483870962E-4</v>
      </c>
      <c r="H340" s="45">
        <v>1.303225806451613E-3</v>
      </c>
      <c r="I340" s="45">
        <v>1.6290322580645162E-3</v>
      </c>
      <c r="J340" s="45">
        <v>1.9548387096774192E-3</v>
      </c>
      <c r="K340" s="45">
        <v>2.2806451612903227E-3</v>
      </c>
      <c r="L340" s="45">
        <v>2.6064516129032261E-3</v>
      </c>
      <c r="M340" s="45">
        <v>2.9322580645161295E-3</v>
      </c>
      <c r="N340" s="45">
        <v>3.2580645161290325E-3</v>
      </c>
      <c r="O340" s="37" t="s">
        <v>2541</v>
      </c>
    </row>
    <row r="341" spans="1:15" ht="13.8" customHeight="1" x14ac:dyDescent="0.25">
      <c r="A341" s="38" t="s">
        <v>1294</v>
      </c>
      <c r="B341" s="48" t="s">
        <v>1227</v>
      </c>
      <c r="C341" s="48" t="s">
        <v>1235</v>
      </c>
      <c r="D341" s="48" t="s">
        <v>1236</v>
      </c>
      <c r="E341" s="45">
        <v>4.5673387096774199E-3</v>
      </c>
      <c r="F341" s="45">
        <v>9.1346774193548398E-3</v>
      </c>
      <c r="G341" s="45">
        <v>1.3702016129032258E-2</v>
      </c>
      <c r="H341" s="45">
        <v>1.826935483870968E-2</v>
      </c>
      <c r="I341" s="45">
        <v>2.2836693548387098E-2</v>
      </c>
      <c r="J341" s="45">
        <v>2.7404032258064516E-2</v>
      </c>
      <c r="K341" s="45">
        <v>3.1971370967741934E-2</v>
      </c>
      <c r="L341" s="45">
        <v>3.6538709677419359E-2</v>
      </c>
      <c r="M341" s="45">
        <v>4.1106048387096777E-2</v>
      </c>
      <c r="N341" s="45">
        <v>4.5673387096774196E-2</v>
      </c>
      <c r="O341" s="37" t="s">
        <v>2541</v>
      </c>
    </row>
    <row r="342" spans="1:15" ht="13.8" customHeight="1" x14ac:dyDescent="0.25">
      <c r="A342" s="38" t="s">
        <v>1295</v>
      </c>
      <c r="B342" s="48" t="s">
        <v>1227</v>
      </c>
      <c r="C342" s="48" t="s">
        <v>1199</v>
      </c>
      <c r="D342" s="48" t="s">
        <v>1237</v>
      </c>
      <c r="E342" s="45">
        <v>2.9623655913978498E-3</v>
      </c>
      <c r="F342" s="45">
        <v>5.9247311827956995E-3</v>
      </c>
      <c r="G342" s="45">
        <v>8.8870967741935484E-3</v>
      </c>
      <c r="H342" s="45">
        <v>1.1849462365591399E-2</v>
      </c>
      <c r="I342" s="45">
        <v>1.4811827956989248E-2</v>
      </c>
      <c r="J342" s="45">
        <v>1.7774193548387097E-2</v>
      </c>
      <c r="K342" s="45">
        <v>2.0736559139784946E-2</v>
      </c>
      <c r="L342" s="45">
        <v>2.3698924731182798E-2</v>
      </c>
      <c r="M342" s="45">
        <v>2.6661290322580647E-2</v>
      </c>
      <c r="N342" s="45">
        <v>2.9623655913978496E-2</v>
      </c>
      <c r="O342" s="37" t="s">
        <v>2541</v>
      </c>
    </row>
    <row r="343" spans="1:15" ht="13.8" customHeight="1" x14ac:dyDescent="0.25">
      <c r="A343" s="38" t="s">
        <v>1296</v>
      </c>
      <c r="B343" s="48" t="s">
        <v>1227</v>
      </c>
      <c r="C343" s="48" t="s">
        <v>1228</v>
      </c>
      <c r="D343" s="48" t="s">
        <v>1229</v>
      </c>
      <c r="E343" s="45">
        <v>8.7244623655913982E-4</v>
      </c>
      <c r="F343" s="45">
        <v>1.7448924731182796E-3</v>
      </c>
      <c r="G343" s="45">
        <v>2.6173387096774191E-3</v>
      </c>
      <c r="H343" s="45">
        <v>3.4897849462365593E-3</v>
      </c>
      <c r="I343" s="45">
        <v>4.362231182795699E-3</v>
      </c>
      <c r="J343" s="45">
        <v>5.2346774193548383E-3</v>
      </c>
      <c r="K343" s="45">
        <v>6.1071236559139784E-3</v>
      </c>
      <c r="L343" s="45">
        <v>6.9795698924731185E-3</v>
      </c>
      <c r="M343" s="45">
        <v>7.8520161290322587E-3</v>
      </c>
      <c r="N343" s="45">
        <v>8.724462365591398E-3</v>
      </c>
      <c r="O343" s="37" t="s">
        <v>2541</v>
      </c>
    </row>
    <row r="344" spans="1:15" ht="13.8" customHeight="1" x14ac:dyDescent="0.25">
      <c r="A344" s="38" t="s">
        <v>1297</v>
      </c>
      <c r="B344" s="48" t="s">
        <v>1227</v>
      </c>
      <c r="C344" s="48" t="s">
        <v>1145</v>
      </c>
      <c r="D344" s="48" t="s">
        <v>1230</v>
      </c>
      <c r="E344" s="45">
        <v>4.0551075268817203E-4</v>
      </c>
      <c r="F344" s="45">
        <v>8.1102150537634406E-4</v>
      </c>
      <c r="G344" s="45">
        <v>1.2165322580645159E-3</v>
      </c>
      <c r="H344" s="45">
        <v>1.6220430107526881E-3</v>
      </c>
      <c r="I344" s="45">
        <v>2.0275537634408601E-3</v>
      </c>
      <c r="J344" s="45">
        <v>2.4330645161290318E-3</v>
      </c>
      <c r="K344" s="45">
        <v>2.838575268817204E-3</v>
      </c>
      <c r="L344" s="45">
        <v>3.2440860215053762E-3</v>
      </c>
      <c r="M344" s="45">
        <v>3.6495967741935484E-3</v>
      </c>
      <c r="N344" s="45">
        <v>4.0551075268817202E-3</v>
      </c>
      <c r="O344" s="37" t="s">
        <v>2541</v>
      </c>
    </row>
    <row r="345" spans="1:15" ht="13.8" customHeight="1" x14ac:dyDescent="0.25">
      <c r="A345" s="38" t="s">
        <v>1298</v>
      </c>
      <c r="B345" s="48" t="s">
        <v>1227</v>
      </c>
      <c r="C345" s="48" t="s">
        <v>1233</v>
      </c>
      <c r="D345" s="48" t="s">
        <v>1234</v>
      </c>
      <c r="E345" s="45">
        <v>2.0228494623655914E-4</v>
      </c>
      <c r="F345" s="45">
        <v>4.0456989247311827E-4</v>
      </c>
      <c r="G345" s="45">
        <v>6.0685483870967733E-4</v>
      </c>
      <c r="H345" s="45">
        <v>8.0913978494623654E-4</v>
      </c>
      <c r="I345" s="45">
        <v>1.0114247311827957E-3</v>
      </c>
      <c r="J345" s="45">
        <v>1.2137096774193547E-3</v>
      </c>
      <c r="K345" s="45">
        <v>1.4159946236559139E-3</v>
      </c>
      <c r="L345" s="45">
        <v>1.6182795698924731E-3</v>
      </c>
      <c r="M345" s="45">
        <v>1.8205645161290323E-3</v>
      </c>
      <c r="N345" s="45">
        <v>2.0228494623655913E-3</v>
      </c>
      <c r="O345" s="37" t="s">
        <v>2541</v>
      </c>
    </row>
    <row r="346" spans="1:15" ht="13.8" customHeight="1" x14ac:dyDescent="0.25">
      <c r="A346" s="38" t="s">
        <v>1299</v>
      </c>
      <c r="B346" s="48" t="s">
        <v>1227</v>
      </c>
      <c r="C346" s="48" t="s">
        <v>1196</v>
      </c>
      <c r="D346" s="48" t="s">
        <v>2575</v>
      </c>
      <c r="E346" s="45">
        <v>1.8564516129032261E-3</v>
      </c>
      <c r="F346" s="45">
        <v>3.7129032258064521E-3</v>
      </c>
      <c r="G346" s="45">
        <v>5.5693548387096775E-3</v>
      </c>
      <c r="H346" s="45">
        <v>7.4258064516129043E-3</v>
      </c>
      <c r="I346" s="45">
        <v>9.2822580645161301E-3</v>
      </c>
      <c r="J346" s="45">
        <v>1.1138709677419355E-2</v>
      </c>
      <c r="K346" s="45">
        <v>1.2995161290322582E-2</v>
      </c>
      <c r="L346" s="45">
        <v>1.4851612903225809E-2</v>
      </c>
      <c r="M346" s="45">
        <v>1.6708064516129034E-2</v>
      </c>
      <c r="N346" s="45">
        <v>1.856451612903226E-2</v>
      </c>
      <c r="O346" s="37" t="s">
        <v>2541</v>
      </c>
    </row>
    <row r="347" spans="1:15" ht="13.8" customHeight="1" x14ac:dyDescent="0.25">
      <c r="A347" s="38" t="s">
        <v>1300</v>
      </c>
      <c r="B347" s="48" t="s">
        <v>1216</v>
      </c>
      <c r="C347" s="48" t="s">
        <v>1210</v>
      </c>
      <c r="D347" s="48" t="s">
        <v>1217</v>
      </c>
      <c r="E347" s="45">
        <v>1.0242876344086022E-2</v>
      </c>
      <c r="F347" s="45">
        <v>2.0485752688172043E-2</v>
      </c>
      <c r="G347" s="45">
        <v>3.0728629032258065E-2</v>
      </c>
      <c r="H347" s="45">
        <v>4.0971505376344086E-2</v>
      </c>
      <c r="I347" s="45">
        <v>5.1214381720430108E-2</v>
      </c>
      <c r="J347" s="45">
        <v>6.1457258064516129E-2</v>
      </c>
      <c r="K347" s="45">
        <v>7.1700134408602151E-2</v>
      </c>
      <c r="L347" s="45">
        <v>8.1943010752688172E-2</v>
      </c>
      <c r="M347" s="45">
        <v>9.2185887096774194E-2</v>
      </c>
      <c r="N347" s="45">
        <v>0.10242876344086022</v>
      </c>
      <c r="O347" s="37" t="s">
        <v>2541</v>
      </c>
    </row>
    <row r="348" spans="1:15" ht="13.8" customHeight="1" x14ac:dyDescent="0.25">
      <c r="A348" s="38" t="s">
        <v>1301</v>
      </c>
      <c r="B348" s="48" t="s">
        <v>2576</v>
      </c>
      <c r="C348" s="48" t="s">
        <v>1141</v>
      </c>
      <c r="D348" s="48" t="s">
        <v>2568</v>
      </c>
      <c r="E348" s="45">
        <v>9.5912634408602156E-3</v>
      </c>
      <c r="F348" s="45">
        <v>1.9182526881720431E-2</v>
      </c>
      <c r="G348" s="45">
        <v>2.8773790322580643E-2</v>
      </c>
      <c r="H348" s="45">
        <v>3.8365053763440862E-2</v>
      </c>
      <c r="I348" s="45">
        <v>4.7956317204301074E-2</v>
      </c>
      <c r="J348" s="45">
        <v>5.7547580645161286E-2</v>
      </c>
      <c r="K348" s="45">
        <v>6.7138844086021499E-2</v>
      </c>
      <c r="L348" s="45">
        <v>7.6730107526881725E-2</v>
      </c>
      <c r="M348" s="45">
        <v>8.6321370967741937E-2</v>
      </c>
      <c r="N348" s="45">
        <v>9.5912634408602149E-2</v>
      </c>
      <c r="O348" s="37" t="s">
        <v>2541</v>
      </c>
    </row>
    <row r="349" spans="1:15" ht="13.8" customHeight="1" x14ac:dyDescent="0.25">
      <c r="A349" s="38" t="s">
        <v>1302</v>
      </c>
      <c r="B349" s="48" t="s">
        <v>2577</v>
      </c>
      <c r="C349" s="48" t="s">
        <v>1141</v>
      </c>
      <c r="D349" s="48" t="s">
        <v>2568</v>
      </c>
      <c r="E349" s="45">
        <v>8.7795698924731189E-3</v>
      </c>
      <c r="F349" s="45">
        <v>1.7559139784946238E-2</v>
      </c>
      <c r="G349" s="45">
        <v>2.6338709677419355E-2</v>
      </c>
      <c r="H349" s="45">
        <v>3.5118279569892476E-2</v>
      </c>
      <c r="I349" s="45">
        <v>4.3897849462365593E-2</v>
      </c>
      <c r="J349" s="45">
        <v>5.267741935483871E-2</v>
      </c>
      <c r="K349" s="45">
        <v>6.1456989247311827E-2</v>
      </c>
      <c r="L349" s="45">
        <v>7.0236559139784951E-2</v>
      </c>
      <c r="M349" s="45">
        <v>7.9016129032258076E-2</v>
      </c>
      <c r="N349" s="45">
        <v>8.7795698924731186E-2</v>
      </c>
      <c r="O349" s="37" t="s">
        <v>2541</v>
      </c>
    </row>
    <row r="350" spans="1:15" ht="13.8" customHeight="1" x14ac:dyDescent="0.25">
      <c r="A350" s="38" t="s">
        <v>1303</v>
      </c>
      <c r="B350" s="48" t="s">
        <v>2578</v>
      </c>
      <c r="C350" s="48" t="s">
        <v>539</v>
      </c>
      <c r="D350" s="48" t="s">
        <v>2579</v>
      </c>
      <c r="E350" s="45">
        <v>8.7145161290322574E-3</v>
      </c>
      <c r="F350" s="45">
        <v>1.7429032258064515E-2</v>
      </c>
      <c r="G350" s="45">
        <v>2.614354838709677E-2</v>
      </c>
      <c r="H350" s="45">
        <v>3.485806451612903E-2</v>
      </c>
      <c r="I350" s="45">
        <v>4.3572580645161285E-2</v>
      </c>
      <c r="J350" s="45">
        <v>5.2287096774193541E-2</v>
      </c>
      <c r="K350" s="45">
        <v>6.1001612903225796E-2</v>
      </c>
      <c r="L350" s="45">
        <v>6.9716129032258059E-2</v>
      </c>
      <c r="M350" s="45">
        <v>7.8430645161290322E-2</v>
      </c>
      <c r="N350" s="45">
        <v>8.714516129032257E-2</v>
      </c>
      <c r="O350" s="37" t="s">
        <v>2541</v>
      </c>
    </row>
    <row r="351" spans="1:15" ht="13.8" customHeight="1" x14ac:dyDescent="0.25">
      <c r="A351" s="38" t="s">
        <v>1304</v>
      </c>
      <c r="B351" s="48" t="s">
        <v>2580</v>
      </c>
      <c r="C351" s="48" t="s">
        <v>1141</v>
      </c>
      <c r="D351" s="48" t="s">
        <v>2581</v>
      </c>
      <c r="E351" s="45">
        <v>3.6708333333333332E-3</v>
      </c>
      <c r="F351" s="45">
        <v>7.3416666666666665E-3</v>
      </c>
      <c r="G351" s="45">
        <v>1.1012499999999998E-2</v>
      </c>
      <c r="H351" s="45">
        <v>1.4683333333333333E-2</v>
      </c>
      <c r="I351" s="45">
        <v>1.8354166666666664E-2</v>
      </c>
      <c r="J351" s="45">
        <v>2.2024999999999996E-2</v>
      </c>
      <c r="K351" s="45">
        <v>2.5695833333333327E-2</v>
      </c>
      <c r="L351" s="45">
        <v>2.9366666666666666E-2</v>
      </c>
      <c r="M351" s="45">
        <v>3.3037499999999997E-2</v>
      </c>
      <c r="N351" s="45">
        <v>3.6708333333333329E-2</v>
      </c>
      <c r="O351" s="37" t="s">
        <v>2541</v>
      </c>
    </row>
    <row r="352" spans="1:15" ht="13.8" customHeight="1" x14ac:dyDescent="0.25">
      <c r="A352" s="38" t="s">
        <v>1305</v>
      </c>
      <c r="B352" s="48" t="s">
        <v>2580</v>
      </c>
      <c r="C352" s="48" t="s">
        <v>1226</v>
      </c>
      <c r="D352" s="48" t="s">
        <v>2582</v>
      </c>
      <c r="E352" s="45">
        <v>1.5087365591397849E-3</v>
      </c>
      <c r="F352" s="45">
        <v>3.0174731182795698E-3</v>
      </c>
      <c r="G352" s="45">
        <v>4.5262096774193539E-3</v>
      </c>
      <c r="H352" s="45">
        <v>6.0349462365591397E-3</v>
      </c>
      <c r="I352" s="45">
        <v>7.5436827956989238E-3</v>
      </c>
      <c r="J352" s="45">
        <v>9.0524193548387078E-3</v>
      </c>
      <c r="K352" s="45">
        <v>1.0561155913978493E-2</v>
      </c>
      <c r="L352" s="45">
        <v>1.2069892473118279E-2</v>
      </c>
      <c r="M352" s="45">
        <v>1.3578629032258063E-2</v>
      </c>
      <c r="N352" s="45">
        <v>1.5087365591397848E-2</v>
      </c>
      <c r="O352" s="37" t="s">
        <v>2541</v>
      </c>
    </row>
    <row r="353" spans="1:15" ht="13.8" customHeight="1" x14ac:dyDescent="0.25">
      <c r="A353" s="38" t="s">
        <v>1306</v>
      </c>
      <c r="B353" s="48" t="s">
        <v>2583</v>
      </c>
      <c r="C353" s="48" t="s">
        <v>1226</v>
      </c>
      <c r="D353" s="48" t="s">
        <v>2584</v>
      </c>
      <c r="E353" s="45">
        <v>7.4301075268817214E-3</v>
      </c>
      <c r="F353" s="45">
        <v>1.4860215053763443E-2</v>
      </c>
      <c r="G353" s="45">
        <v>2.2290322580645162E-2</v>
      </c>
      <c r="H353" s="45">
        <v>2.9720430107526886E-2</v>
      </c>
      <c r="I353" s="45">
        <v>3.7150537634408606E-2</v>
      </c>
      <c r="J353" s="45">
        <v>4.4580645161290323E-2</v>
      </c>
      <c r="K353" s="45">
        <v>5.2010752688172047E-2</v>
      </c>
      <c r="L353" s="45">
        <v>5.9440860215053772E-2</v>
      </c>
      <c r="M353" s="45">
        <v>6.6870967741935489E-2</v>
      </c>
      <c r="N353" s="45">
        <v>7.4301075268817213E-2</v>
      </c>
      <c r="O353" s="37" t="s">
        <v>2541</v>
      </c>
    </row>
    <row r="354" spans="1:15" ht="13.8" customHeight="1" x14ac:dyDescent="0.25">
      <c r="A354" s="38" t="s">
        <v>1307</v>
      </c>
      <c r="B354" s="48" t="s">
        <v>2585</v>
      </c>
      <c r="C354" s="48" t="s">
        <v>1207</v>
      </c>
      <c r="D354" s="48" t="s">
        <v>1208</v>
      </c>
      <c r="E354" s="45">
        <v>6.5725806451612905E-3</v>
      </c>
      <c r="F354" s="45">
        <v>1.3145161290322581E-2</v>
      </c>
      <c r="G354" s="45">
        <v>1.9717741935483868E-2</v>
      </c>
      <c r="H354" s="45">
        <v>2.6290322580645162E-2</v>
      </c>
      <c r="I354" s="45">
        <v>3.2862903225806449E-2</v>
      </c>
      <c r="J354" s="45">
        <v>3.9435483870967736E-2</v>
      </c>
      <c r="K354" s="45">
        <v>4.6008064516129023E-2</v>
      </c>
      <c r="L354" s="45">
        <v>5.2580645161290324E-2</v>
      </c>
      <c r="M354" s="45">
        <v>5.9153225806451611E-2</v>
      </c>
      <c r="N354" s="45">
        <v>6.5725806451612898E-2</v>
      </c>
      <c r="O354" s="37" t="s">
        <v>2541</v>
      </c>
    </row>
    <row r="355" spans="1:15" s="56" customFormat="1" x14ac:dyDescent="0.25">
      <c r="A355" s="70"/>
      <c r="B355" s="120" t="s">
        <v>16</v>
      </c>
      <c r="C355" s="120"/>
      <c r="D355" s="80"/>
      <c r="E355" s="71">
        <f t="shared" ref="E355:N355" si="3">SUM(E258:E354)</f>
        <v>5.556314381720429</v>
      </c>
      <c r="F355" s="71">
        <f t="shared" si="3"/>
        <v>8.3066287634408642</v>
      </c>
      <c r="G355" s="71">
        <f t="shared" si="3"/>
        <v>11.471943145161287</v>
      </c>
      <c r="H355" s="71">
        <f t="shared" si="3"/>
        <v>15.55725752688172</v>
      </c>
      <c r="I355" s="71">
        <f t="shared" si="3"/>
        <v>21.214571908602153</v>
      </c>
      <c r="J355" s="71">
        <f t="shared" si="3"/>
        <v>28.49788629032259</v>
      </c>
      <c r="K355" s="71">
        <f t="shared" si="3"/>
        <v>30.749200672043013</v>
      </c>
      <c r="L355" s="71">
        <f t="shared" si="3"/>
        <v>35.214515053763449</v>
      </c>
      <c r="M355" s="71">
        <f t="shared" si="3"/>
        <v>39.911829435483881</v>
      </c>
      <c r="N355" s="71">
        <f t="shared" si="3"/>
        <v>50.003143817204297</v>
      </c>
      <c r="O355" s="70"/>
    </row>
    <row r="356" spans="1:15" s="16" customFormat="1" ht="39" customHeight="1" x14ac:dyDescent="0.25">
      <c r="A356" s="90">
        <v>5</v>
      </c>
      <c r="B356" s="119" t="s">
        <v>1340</v>
      </c>
      <c r="C356" s="119"/>
      <c r="D356" s="119"/>
      <c r="E356" s="119"/>
      <c r="F356" s="119"/>
      <c r="G356" s="119"/>
      <c r="H356" s="119"/>
      <c r="I356" s="119"/>
      <c r="J356" s="119"/>
      <c r="K356" s="119"/>
      <c r="L356" s="119"/>
      <c r="M356" s="119"/>
      <c r="N356" s="119"/>
      <c r="O356" s="40"/>
    </row>
    <row r="357" spans="1:15" x14ac:dyDescent="0.25">
      <c r="A357" s="38" t="s">
        <v>127</v>
      </c>
      <c r="B357" s="48" t="s">
        <v>234</v>
      </c>
      <c r="C357" s="48" t="s">
        <v>231</v>
      </c>
      <c r="D357" s="48" t="s">
        <v>232</v>
      </c>
      <c r="E357" s="45">
        <v>2</v>
      </c>
      <c r="F357" s="45">
        <v>2</v>
      </c>
      <c r="G357" s="45">
        <v>2</v>
      </c>
      <c r="H357" s="45">
        <v>2</v>
      </c>
      <c r="I357" s="45">
        <v>2</v>
      </c>
      <c r="J357" s="45">
        <v>2</v>
      </c>
      <c r="K357" s="45">
        <v>2</v>
      </c>
      <c r="L357" s="45">
        <v>2</v>
      </c>
      <c r="M357" s="45">
        <v>2</v>
      </c>
      <c r="N357" s="45">
        <v>2</v>
      </c>
      <c r="O357" s="38" t="s">
        <v>243</v>
      </c>
    </row>
    <row r="358" spans="1:15" x14ac:dyDescent="0.25">
      <c r="A358" s="38" t="s">
        <v>128</v>
      </c>
      <c r="B358" s="48" t="s">
        <v>235</v>
      </c>
      <c r="C358" s="48" t="s">
        <v>231</v>
      </c>
      <c r="D358" s="48" t="s">
        <v>233</v>
      </c>
      <c r="E358" s="45"/>
      <c r="F358" s="45"/>
      <c r="G358" s="45"/>
      <c r="H358" s="45"/>
      <c r="I358" s="45"/>
      <c r="J358" s="45">
        <v>2</v>
      </c>
      <c r="K358" s="45">
        <v>2</v>
      </c>
      <c r="L358" s="45">
        <v>2</v>
      </c>
      <c r="M358" s="45">
        <v>2</v>
      </c>
      <c r="N358" s="45">
        <v>2</v>
      </c>
      <c r="O358" s="38" t="s">
        <v>243</v>
      </c>
    </row>
    <row r="359" spans="1:15" x14ac:dyDescent="0.25">
      <c r="A359" s="38" t="s">
        <v>129</v>
      </c>
      <c r="B359" s="48" t="s">
        <v>1337</v>
      </c>
      <c r="C359" s="48" t="s">
        <v>605</v>
      </c>
      <c r="D359" s="48"/>
      <c r="E359" s="45">
        <v>0.4</v>
      </c>
      <c r="F359" s="45">
        <v>0.45</v>
      </c>
      <c r="G359" s="45">
        <v>0.72</v>
      </c>
      <c r="H359" s="45">
        <v>0.72</v>
      </c>
      <c r="I359" s="45">
        <v>0.85</v>
      </c>
      <c r="J359" s="45">
        <v>1.1200000000000001</v>
      </c>
      <c r="K359" s="45">
        <v>1.46</v>
      </c>
      <c r="L359" s="45">
        <v>2.19</v>
      </c>
      <c r="M359" s="45">
        <v>3.2</v>
      </c>
      <c r="N359" s="45">
        <v>11.18</v>
      </c>
      <c r="O359" s="38" t="s">
        <v>609</v>
      </c>
    </row>
    <row r="360" spans="1:15" x14ac:dyDescent="0.25">
      <c r="A360" s="38" t="s">
        <v>130</v>
      </c>
      <c r="B360" s="48" t="s">
        <v>1336</v>
      </c>
      <c r="C360" s="48" t="s">
        <v>606</v>
      </c>
      <c r="D360" s="48"/>
      <c r="E360" s="45">
        <v>2.1000000000000001E-2</v>
      </c>
      <c r="F360" s="45">
        <v>4.2000000000000003E-2</v>
      </c>
      <c r="G360" s="45">
        <v>6.3E-2</v>
      </c>
      <c r="H360" s="45">
        <v>8.4000000000000005E-2</v>
      </c>
      <c r="I360" s="45">
        <v>0.105</v>
      </c>
      <c r="J360" s="45">
        <v>0.126</v>
      </c>
      <c r="K360" s="45">
        <v>0.14699999999999999</v>
      </c>
      <c r="L360" s="45">
        <v>0.16800000000000001</v>
      </c>
      <c r="M360" s="45">
        <v>0.189</v>
      </c>
      <c r="N360" s="45">
        <v>0.32</v>
      </c>
      <c r="O360" s="38" t="s">
        <v>609</v>
      </c>
    </row>
    <row r="361" spans="1:15" x14ac:dyDescent="0.25">
      <c r="A361" s="38" t="s">
        <v>131</v>
      </c>
      <c r="B361" s="48" t="s">
        <v>855</v>
      </c>
      <c r="C361" s="48" t="s">
        <v>1080</v>
      </c>
      <c r="D361" s="48" t="s">
        <v>854</v>
      </c>
      <c r="E361" s="45"/>
      <c r="F361" s="45"/>
      <c r="G361" s="45"/>
      <c r="H361" s="45"/>
      <c r="I361" s="45">
        <v>0.104</v>
      </c>
      <c r="J361" s="45">
        <v>0.104</v>
      </c>
      <c r="K361" s="45">
        <v>0.104</v>
      </c>
      <c r="L361" s="45">
        <v>0.104</v>
      </c>
      <c r="M361" s="45">
        <v>0.104</v>
      </c>
      <c r="N361" s="45">
        <v>0.104</v>
      </c>
      <c r="O361" s="37" t="s">
        <v>2056</v>
      </c>
    </row>
    <row r="362" spans="1:15" ht="26.4" x14ac:dyDescent="0.25">
      <c r="A362" s="38" t="s">
        <v>132</v>
      </c>
      <c r="B362" s="48" t="s">
        <v>857</v>
      </c>
      <c r="C362" s="48" t="s">
        <v>1080</v>
      </c>
      <c r="D362" s="48" t="s">
        <v>856</v>
      </c>
      <c r="E362" s="45"/>
      <c r="F362" s="45"/>
      <c r="G362" s="45"/>
      <c r="H362" s="45"/>
      <c r="I362" s="45">
        <v>0.28699999999999998</v>
      </c>
      <c r="J362" s="45">
        <v>0.28699999999999998</v>
      </c>
      <c r="K362" s="45">
        <v>0.28699999999999998</v>
      </c>
      <c r="L362" s="45">
        <v>0.28699999999999998</v>
      </c>
      <c r="M362" s="45">
        <v>0.28699999999999998</v>
      </c>
      <c r="N362" s="45">
        <v>0.28699999999999998</v>
      </c>
      <c r="O362" s="37" t="s">
        <v>2056</v>
      </c>
    </row>
    <row r="363" spans="1:15" ht="77.400000000000006" customHeight="1" x14ac:dyDescent="0.25">
      <c r="A363" s="38" t="s">
        <v>133</v>
      </c>
      <c r="B363" s="48" t="s">
        <v>2637</v>
      </c>
      <c r="C363" s="48" t="s">
        <v>1083</v>
      </c>
      <c r="D363" s="48" t="s">
        <v>2636</v>
      </c>
      <c r="E363" s="45"/>
      <c r="F363" s="45"/>
      <c r="G363" s="45"/>
      <c r="H363" s="45"/>
      <c r="I363" s="45">
        <v>1.2310000000000001</v>
      </c>
      <c r="J363" s="45">
        <v>1.2310000000000001</v>
      </c>
      <c r="K363" s="45">
        <v>1.2310000000000001</v>
      </c>
      <c r="L363" s="45">
        <v>1.2310000000000001</v>
      </c>
      <c r="M363" s="45">
        <v>1.2310000000000001</v>
      </c>
      <c r="N363" s="45">
        <v>1.2310000000000001</v>
      </c>
      <c r="O363" s="37" t="s">
        <v>2056</v>
      </c>
    </row>
    <row r="364" spans="1:15" ht="52.8" x14ac:dyDescent="0.25">
      <c r="A364" s="38" t="s">
        <v>134</v>
      </c>
      <c r="B364" s="48" t="s">
        <v>869</v>
      </c>
      <c r="C364" s="48" t="s">
        <v>1083</v>
      </c>
      <c r="D364" s="48" t="s">
        <v>868</v>
      </c>
      <c r="E364" s="45"/>
      <c r="F364" s="45"/>
      <c r="G364" s="45"/>
      <c r="H364" s="45"/>
      <c r="I364" s="45">
        <v>0.93799999999999994</v>
      </c>
      <c r="J364" s="45">
        <v>0.93799999999999994</v>
      </c>
      <c r="K364" s="45">
        <v>0.93799999999999994</v>
      </c>
      <c r="L364" s="45">
        <v>0.93799999999999994</v>
      </c>
      <c r="M364" s="45">
        <v>0.93799999999999994</v>
      </c>
      <c r="N364" s="45">
        <v>0.93799999999999994</v>
      </c>
      <c r="O364" s="37" t="s">
        <v>2056</v>
      </c>
    </row>
    <row r="365" spans="1:15" x14ac:dyDescent="0.25">
      <c r="A365" s="38" t="s">
        <v>318</v>
      </c>
      <c r="B365" s="48" t="s">
        <v>2063</v>
      </c>
      <c r="C365" s="48" t="s">
        <v>2095</v>
      </c>
      <c r="D365" s="48" t="s">
        <v>2062</v>
      </c>
      <c r="E365" s="45"/>
      <c r="F365" s="45"/>
      <c r="G365" s="45"/>
      <c r="H365" s="45"/>
      <c r="I365" s="45">
        <v>8.3000000000000004E-2</v>
      </c>
      <c r="J365" s="45">
        <v>8.3000000000000004E-2</v>
      </c>
      <c r="K365" s="45">
        <v>8.3000000000000004E-2</v>
      </c>
      <c r="L365" s="45">
        <v>8.3000000000000004E-2</v>
      </c>
      <c r="M365" s="45">
        <v>8.3000000000000004E-2</v>
      </c>
      <c r="N365" s="45">
        <v>8.3000000000000004E-2</v>
      </c>
      <c r="O365" s="37" t="s">
        <v>2056</v>
      </c>
    </row>
    <row r="366" spans="1:15" x14ac:dyDescent="0.25">
      <c r="A366" s="38" t="s">
        <v>319</v>
      </c>
      <c r="B366" s="48" t="s">
        <v>2065</v>
      </c>
      <c r="C366" s="48" t="s">
        <v>534</v>
      </c>
      <c r="D366" s="48" t="s">
        <v>2064</v>
      </c>
      <c r="E366" s="45"/>
      <c r="F366" s="45"/>
      <c r="G366" s="45"/>
      <c r="H366" s="45"/>
      <c r="I366" s="45">
        <v>5.6000000000000001E-2</v>
      </c>
      <c r="J366" s="45">
        <v>5.6000000000000001E-2</v>
      </c>
      <c r="K366" s="45">
        <v>5.6000000000000001E-2</v>
      </c>
      <c r="L366" s="45">
        <v>5.6000000000000001E-2</v>
      </c>
      <c r="M366" s="45">
        <v>5.6000000000000001E-2</v>
      </c>
      <c r="N366" s="45">
        <v>5.6000000000000001E-2</v>
      </c>
      <c r="O366" s="37" t="s">
        <v>2056</v>
      </c>
    </row>
    <row r="367" spans="1:15" ht="26.4" x14ac:dyDescent="0.25">
      <c r="A367" s="38" t="s">
        <v>320</v>
      </c>
      <c r="B367" s="48" t="s">
        <v>2067</v>
      </c>
      <c r="C367" s="48" t="s">
        <v>2100</v>
      </c>
      <c r="D367" s="48" t="s">
        <v>2068</v>
      </c>
      <c r="E367" s="45"/>
      <c r="F367" s="45"/>
      <c r="G367" s="45"/>
      <c r="H367" s="45"/>
      <c r="I367" s="45">
        <v>0.36799999999999999</v>
      </c>
      <c r="J367" s="45">
        <v>0.36799999999999999</v>
      </c>
      <c r="K367" s="45">
        <v>0.36799999999999999</v>
      </c>
      <c r="L367" s="45">
        <v>0.36799999999999999</v>
      </c>
      <c r="M367" s="45">
        <v>0.36799999999999999</v>
      </c>
      <c r="N367" s="45">
        <v>0.36799999999999999</v>
      </c>
      <c r="O367" s="37" t="s">
        <v>2056</v>
      </c>
    </row>
    <row r="368" spans="1:15" ht="39.6" x14ac:dyDescent="0.25">
      <c r="A368" s="38" t="s">
        <v>321</v>
      </c>
      <c r="B368" s="48" t="s">
        <v>2069</v>
      </c>
      <c r="C368" s="48" t="s">
        <v>2097</v>
      </c>
      <c r="D368" s="48" t="s">
        <v>878</v>
      </c>
      <c r="E368" s="45"/>
      <c r="F368" s="45">
        <v>0.64500000000000002</v>
      </c>
      <c r="G368" s="45">
        <v>0.64500000000000002</v>
      </c>
      <c r="H368" s="45">
        <v>0.64500000000000002</v>
      </c>
      <c r="I368" s="45">
        <v>0.64500000000000002</v>
      </c>
      <c r="J368" s="45">
        <v>0.64500000000000002</v>
      </c>
      <c r="K368" s="45">
        <v>0.64500000000000002</v>
      </c>
      <c r="L368" s="45">
        <v>0.64500000000000002</v>
      </c>
      <c r="M368" s="45">
        <v>0.64500000000000002</v>
      </c>
      <c r="N368" s="45">
        <v>0.64500000000000002</v>
      </c>
      <c r="O368" s="37" t="s">
        <v>2056</v>
      </c>
    </row>
    <row r="369" spans="1:15" ht="39.6" x14ac:dyDescent="0.25">
      <c r="A369" s="38" t="s">
        <v>322</v>
      </c>
      <c r="B369" s="48" t="s">
        <v>879</v>
      </c>
      <c r="C369" s="48" t="s">
        <v>2097</v>
      </c>
      <c r="D369" s="48" t="s">
        <v>880</v>
      </c>
      <c r="E369" s="45"/>
      <c r="F369" s="45"/>
      <c r="G369" s="45">
        <v>0.46100000000000002</v>
      </c>
      <c r="H369" s="45">
        <v>0.46100000000000002</v>
      </c>
      <c r="I369" s="45">
        <v>0.46100000000000002</v>
      </c>
      <c r="J369" s="45">
        <v>0.46100000000000002</v>
      </c>
      <c r="K369" s="45">
        <v>0.46100000000000002</v>
      </c>
      <c r="L369" s="45">
        <v>0.46100000000000002</v>
      </c>
      <c r="M369" s="45">
        <v>0.46100000000000002</v>
      </c>
      <c r="N369" s="45">
        <v>0.46100000000000002</v>
      </c>
      <c r="O369" s="37" t="s">
        <v>2056</v>
      </c>
    </row>
    <row r="370" spans="1:15" ht="39.6" x14ac:dyDescent="0.25">
      <c r="A370" s="38" t="s">
        <v>323</v>
      </c>
      <c r="B370" s="48" t="s">
        <v>881</v>
      </c>
      <c r="C370" s="48" t="s">
        <v>2097</v>
      </c>
      <c r="D370" s="48" t="s">
        <v>2070</v>
      </c>
      <c r="E370" s="45"/>
      <c r="F370" s="45"/>
      <c r="G370" s="45"/>
      <c r="H370" s="45"/>
      <c r="I370" s="45">
        <v>0.53</v>
      </c>
      <c r="J370" s="45">
        <v>0.53</v>
      </c>
      <c r="K370" s="45">
        <v>0.53</v>
      </c>
      <c r="L370" s="45">
        <v>0.53</v>
      </c>
      <c r="M370" s="45">
        <v>0.53</v>
      </c>
      <c r="N370" s="45">
        <v>0.53</v>
      </c>
      <c r="O370" s="37" t="s">
        <v>2056</v>
      </c>
    </row>
    <row r="371" spans="1:15" ht="39.6" x14ac:dyDescent="0.25">
      <c r="A371" s="38" t="s">
        <v>324</v>
      </c>
      <c r="B371" s="48" t="s">
        <v>2071</v>
      </c>
      <c r="C371" s="48" t="s">
        <v>1081</v>
      </c>
      <c r="D371" s="48" t="s">
        <v>858</v>
      </c>
      <c r="E371" s="45"/>
      <c r="F371" s="45"/>
      <c r="G371" s="45"/>
      <c r="H371" s="45">
        <v>0.79900000000000004</v>
      </c>
      <c r="I371" s="45">
        <v>0.79900000000000004</v>
      </c>
      <c r="J371" s="45">
        <v>0.79900000000000004</v>
      </c>
      <c r="K371" s="45">
        <v>0.79900000000000004</v>
      </c>
      <c r="L371" s="45">
        <v>0.79900000000000004</v>
      </c>
      <c r="M371" s="45">
        <v>0.79900000000000004</v>
      </c>
      <c r="N371" s="45">
        <v>0.79900000000000004</v>
      </c>
      <c r="O371" s="37" t="s">
        <v>2056</v>
      </c>
    </row>
    <row r="372" spans="1:15" ht="26.4" x14ac:dyDescent="0.25">
      <c r="A372" s="38" t="s">
        <v>325</v>
      </c>
      <c r="B372" s="48" t="s">
        <v>2648</v>
      </c>
      <c r="C372" s="48" t="s">
        <v>1081</v>
      </c>
      <c r="D372" s="48" t="s">
        <v>860</v>
      </c>
      <c r="E372" s="45"/>
      <c r="F372" s="45"/>
      <c r="G372" s="45"/>
      <c r="H372" s="45"/>
      <c r="I372" s="45"/>
      <c r="J372" s="45"/>
      <c r="K372" s="45"/>
      <c r="L372" s="45"/>
      <c r="M372" s="45">
        <v>2.165</v>
      </c>
      <c r="N372" s="45">
        <v>2.165</v>
      </c>
      <c r="O372" s="37" t="s">
        <v>2056</v>
      </c>
    </row>
    <row r="373" spans="1:15" ht="26.4" x14ac:dyDescent="0.25">
      <c r="A373" s="38" t="s">
        <v>326</v>
      </c>
      <c r="B373" s="48" t="s">
        <v>861</v>
      </c>
      <c r="C373" s="48" t="s">
        <v>1081</v>
      </c>
      <c r="D373" s="48" t="s">
        <v>864</v>
      </c>
      <c r="E373" s="45"/>
      <c r="F373" s="45"/>
      <c r="G373" s="45"/>
      <c r="H373" s="45"/>
      <c r="I373" s="45"/>
      <c r="J373" s="45">
        <v>2.2109999999999999</v>
      </c>
      <c r="K373" s="45">
        <v>2.2109999999999999</v>
      </c>
      <c r="L373" s="45">
        <v>2.2109999999999999</v>
      </c>
      <c r="M373" s="45">
        <v>2.2109999999999999</v>
      </c>
      <c r="N373" s="45">
        <v>2.2109999999999999</v>
      </c>
      <c r="O373" s="37" t="s">
        <v>2056</v>
      </c>
    </row>
    <row r="374" spans="1:15" ht="64.8" customHeight="1" x14ac:dyDescent="0.25">
      <c r="A374" s="38" t="s">
        <v>327</v>
      </c>
      <c r="B374" s="48" t="s">
        <v>865</v>
      </c>
      <c r="C374" s="48" t="s">
        <v>1082</v>
      </c>
      <c r="D374" s="48" t="s">
        <v>2639</v>
      </c>
      <c r="E374" s="45">
        <v>0.55300000000000005</v>
      </c>
      <c r="F374" s="45">
        <v>0.55300000000000005</v>
      </c>
      <c r="G374" s="45">
        <v>0.55300000000000005</v>
      </c>
      <c r="H374" s="45">
        <v>0.55300000000000005</v>
      </c>
      <c r="I374" s="45">
        <v>0.55300000000000005</v>
      </c>
      <c r="J374" s="45">
        <v>0.55300000000000005</v>
      </c>
      <c r="K374" s="45">
        <v>0.55300000000000005</v>
      </c>
      <c r="L374" s="45">
        <v>0.55300000000000005</v>
      </c>
      <c r="M374" s="45">
        <v>0.55300000000000005</v>
      </c>
      <c r="N374" s="45">
        <v>0.55300000000000005</v>
      </c>
      <c r="O374" s="37" t="s">
        <v>2056</v>
      </c>
    </row>
    <row r="375" spans="1:15" ht="39.6" x14ac:dyDescent="0.25">
      <c r="A375" s="38" t="s">
        <v>328</v>
      </c>
      <c r="B375" s="48" t="s">
        <v>2640</v>
      </c>
      <c r="C375" s="48" t="s">
        <v>1206</v>
      </c>
      <c r="D375" s="48" t="s">
        <v>870</v>
      </c>
      <c r="E375" s="45"/>
      <c r="F375" s="45"/>
      <c r="G375" s="45"/>
      <c r="H375" s="45"/>
      <c r="I375" s="45"/>
      <c r="J375" s="45">
        <v>0.72299999999999998</v>
      </c>
      <c r="K375" s="45">
        <v>0.72299999999999998</v>
      </c>
      <c r="L375" s="45">
        <v>0.72299999999999998</v>
      </c>
      <c r="M375" s="45">
        <v>0.72299999999999998</v>
      </c>
      <c r="N375" s="45">
        <v>0.72299999999999998</v>
      </c>
      <c r="O375" s="37" t="s">
        <v>2056</v>
      </c>
    </row>
    <row r="376" spans="1:15" x14ac:dyDescent="0.25">
      <c r="A376" s="38" t="s">
        <v>329</v>
      </c>
      <c r="B376" s="48" t="s">
        <v>871</v>
      </c>
      <c r="C376" s="48" t="s">
        <v>1206</v>
      </c>
      <c r="D376" s="48" t="s">
        <v>872</v>
      </c>
      <c r="E376" s="45"/>
      <c r="F376" s="45">
        <v>4.1000000000000002E-2</v>
      </c>
      <c r="G376" s="45">
        <v>4.1000000000000002E-2</v>
      </c>
      <c r="H376" s="45">
        <v>4.1000000000000002E-2</v>
      </c>
      <c r="I376" s="45">
        <v>4.1000000000000002E-2</v>
      </c>
      <c r="J376" s="45">
        <v>4.1000000000000002E-2</v>
      </c>
      <c r="K376" s="45">
        <v>4.1000000000000002E-2</v>
      </c>
      <c r="L376" s="45">
        <v>4.1000000000000002E-2</v>
      </c>
      <c r="M376" s="45">
        <v>4.1000000000000002E-2</v>
      </c>
      <c r="N376" s="45">
        <v>4.1000000000000002E-2</v>
      </c>
      <c r="O376" s="37" t="s">
        <v>2056</v>
      </c>
    </row>
    <row r="377" spans="1:15" x14ac:dyDescent="0.25">
      <c r="A377" s="38" t="s">
        <v>330</v>
      </c>
      <c r="B377" s="48" t="s">
        <v>2098</v>
      </c>
      <c r="C377" s="48" t="s">
        <v>1206</v>
      </c>
      <c r="D377" s="48" t="s">
        <v>873</v>
      </c>
      <c r="E377" s="45"/>
      <c r="F377" s="45">
        <v>0.13600000000000001</v>
      </c>
      <c r="G377" s="45">
        <v>0.13600000000000001</v>
      </c>
      <c r="H377" s="45">
        <v>0.13600000000000001</v>
      </c>
      <c r="I377" s="45">
        <v>0.13600000000000001</v>
      </c>
      <c r="J377" s="45">
        <v>0.13600000000000001</v>
      </c>
      <c r="K377" s="45">
        <v>0.13600000000000001</v>
      </c>
      <c r="L377" s="45">
        <v>0.13600000000000001</v>
      </c>
      <c r="M377" s="45">
        <v>0.13600000000000001</v>
      </c>
      <c r="N377" s="45">
        <v>0.13600000000000001</v>
      </c>
      <c r="O377" s="37" t="s">
        <v>2056</v>
      </c>
    </row>
    <row r="378" spans="1:15" ht="26.4" x14ac:dyDescent="0.25">
      <c r="A378" s="38" t="s">
        <v>331</v>
      </c>
      <c r="B378" s="48" t="s">
        <v>2099</v>
      </c>
      <c r="C378" s="48" t="s">
        <v>1206</v>
      </c>
      <c r="D378" s="48" t="s">
        <v>874</v>
      </c>
      <c r="E378" s="45"/>
      <c r="F378" s="45">
        <v>7.1999999999999995E-2</v>
      </c>
      <c r="G378" s="45">
        <v>7.1999999999999995E-2</v>
      </c>
      <c r="H378" s="45">
        <v>7.1999999999999995E-2</v>
      </c>
      <c r="I378" s="45">
        <v>7.1999999999999995E-2</v>
      </c>
      <c r="J378" s="45">
        <v>7.1999999999999995E-2</v>
      </c>
      <c r="K378" s="45">
        <v>7.1999999999999995E-2</v>
      </c>
      <c r="L378" s="45">
        <v>7.1999999999999995E-2</v>
      </c>
      <c r="M378" s="45">
        <v>7.1999999999999995E-2</v>
      </c>
      <c r="N378" s="45">
        <v>7.1999999999999995E-2</v>
      </c>
      <c r="O378" s="37" t="s">
        <v>2056</v>
      </c>
    </row>
    <row r="379" spans="1:15" x14ac:dyDescent="0.25">
      <c r="A379" s="38" t="s">
        <v>332</v>
      </c>
      <c r="B379" s="48" t="s">
        <v>2072</v>
      </c>
      <c r="C379" s="48" t="s">
        <v>1206</v>
      </c>
      <c r="D379" s="48" t="s">
        <v>875</v>
      </c>
      <c r="E379" s="45"/>
      <c r="F379" s="45"/>
      <c r="G379" s="45"/>
      <c r="H379" s="45"/>
      <c r="I379" s="45"/>
      <c r="J379" s="45"/>
      <c r="K379" s="45"/>
      <c r="L379" s="45">
        <v>1.8240000000000001</v>
      </c>
      <c r="M379" s="45">
        <v>1.8240000000000001</v>
      </c>
      <c r="N379" s="45">
        <v>1.8240000000000001</v>
      </c>
      <c r="O379" s="37" t="s">
        <v>2056</v>
      </c>
    </row>
    <row r="380" spans="1:15" ht="39.6" x14ac:dyDescent="0.25">
      <c r="A380" s="38" t="s">
        <v>333</v>
      </c>
      <c r="B380" s="48" t="s">
        <v>2642</v>
      </c>
      <c r="C380" s="48" t="s">
        <v>1207</v>
      </c>
      <c r="D380" s="48" t="s">
        <v>2073</v>
      </c>
      <c r="E380" s="45"/>
      <c r="F380" s="45"/>
      <c r="G380" s="45"/>
      <c r="H380" s="45"/>
      <c r="I380" s="45"/>
      <c r="J380" s="45">
        <v>3.5999999999999997E-2</v>
      </c>
      <c r="K380" s="45">
        <v>3.5999999999999997E-2</v>
      </c>
      <c r="L380" s="45">
        <v>3.5999999999999997E-2</v>
      </c>
      <c r="M380" s="45">
        <v>3.5999999999999997E-2</v>
      </c>
      <c r="N380" s="45">
        <v>3.5999999999999997E-2</v>
      </c>
      <c r="O380" s="37" t="s">
        <v>2056</v>
      </c>
    </row>
    <row r="381" spans="1:15" x14ac:dyDescent="0.25">
      <c r="A381" s="38" t="s">
        <v>334</v>
      </c>
      <c r="B381" s="48" t="s">
        <v>2074</v>
      </c>
      <c r="C381" s="48" t="s">
        <v>1207</v>
      </c>
      <c r="D381" s="48" t="s">
        <v>2075</v>
      </c>
      <c r="E381" s="45"/>
      <c r="F381" s="45"/>
      <c r="G381" s="45"/>
      <c r="H381" s="45"/>
      <c r="I381" s="45"/>
      <c r="J381" s="45">
        <v>5.3999999999999999E-2</v>
      </c>
      <c r="K381" s="45">
        <v>5.3999999999999999E-2</v>
      </c>
      <c r="L381" s="45">
        <v>5.3999999999999999E-2</v>
      </c>
      <c r="M381" s="45">
        <v>5.3999999999999999E-2</v>
      </c>
      <c r="N381" s="45">
        <v>5.3999999999999999E-2</v>
      </c>
      <c r="O381" s="37" t="s">
        <v>2056</v>
      </c>
    </row>
    <row r="382" spans="1:15" x14ac:dyDescent="0.25">
      <c r="A382" s="38" t="s">
        <v>335</v>
      </c>
      <c r="B382" s="48" t="s">
        <v>2076</v>
      </c>
      <c r="C382" s="48" t="s">
        <v>1187</v>
      </c>
      <c r="D382" s="48" t="s">
        <v>2077</v>
      </c>
      <c r="E382" s="45">
        <v>0.41699999999999998</v>
      </c>
      <c r="F382" s="45">
        <v>0.41699999999999998</v>
      </c>
      <c r="G382" s="45">
        <v>0.41699999999999998</v>
      </c>
      <c r="H382" s="45">
        <v>0.41699999999999998</v>
      </c>
      <c r="I382" s="45">
        <v>0.41699999999999998</v>
      </c>
      <c r="J382" s="45">
        <v>0.41699999999999998</v>
      </c>
      <c r="K382" s="45">
        <v>0.41699999999999998</v>
      </c>
      <c r="L382" s="45">
        <v>0.41699999999999998</v>
      </c>
      <c r="M382" s="45">
        <v>0.41699999999999998</v>
      </c>
      <c r="N382" s="45">
        <v>0.41699999999999998</v>
      </c>
      <c r="O382" s="37" t="s">
        <v>2056</v>
      </c>
    </row>
    <row r="383" spans="1:15" ht="132" x14ac:dyDescent="0.25">
      <c r="A383" s="38" t="s">
        <v>336</v>
      </c>
      <c r="B383" s="76" t="s">
        <v>2078</v>
      </c>
      <c r="C383" s="48" t="s">
        <v>1187</v>
      </c>
      <c r="D383" s="48" t="s">
        <v>2079</v>
      </c>
      <c r="E383" s="45"/>
      <c r="F383" s="45">
        <v>0.01</v>
      </c>
      <c r="G383" s="45">
        <v>0.01</v>
      </c>
      <c r="H383" s="45">
        <v>0.01</v>
      </c>
      <c r="I383" s="45">
        <v>0.01</v>
      </c>
      <c r="J383" s="45">
        <v>0.01</v>
      </c>
      <c r="K383" s="45">
        <v>0.01</v>
      </c>
      <c r="L383" s="45">
        <v>0.01</v>
      </c>
      <c r="M383" s="45">
        <v>0.01</v>
      </c>
      <c r="N383" s="45">
        <v>0.01</v>
      </c>
      <c r="O383" s="37" t="s">
        <v>2056</v>
      </c>
    </row>
    <row r="384" spans="1:15" ht="26.4" x14ac:dyDescent="0.25">
      <c r="A384" s="38" t="s">
        <v>337</v>
      </c>
      <c r="B384" s="48" t="s">
        <v>2080</v>
      </c>
      <c r="C384" s="48" t="s">
        <v>1187</v>
      </c>
      <c r="D384" s="48" t="s">
        <v>2081</v>
      </c>
      <c r="E384" s="45"/>
      <c r="F384" s="45"/>
      <c r="G384" s="45">
        <v>0.2</v>
      </c>
      <c r="H384" s="45">
        <v>0.2</v>
      </c>
      <c r="I384" s="45">
        <v>0.2</v>
      </c>
      <c r="J384" s="45">
        <v>0.2</v>
      </c>
      <c r="K384" s="45">
        <v>0.2</v>
      </c>
      <c r="L384" s="45">
        <v>0.2</v>
      </c>
      <c r="M384" s="45">
        <v>0.2</v>
      </c>
      <c r="N384" s="45">
        <v>0.2</v>
      </c>
      <c r="O384" s="37" t="s">
        <v>2056</v>
      </c>
    </row>
    <row r="385" spans="1:17" ht="39.6" x14ac:dyDescent="0.25">
      <c r="A385" s="38" t="s">
        <v>338</v>
      </c>
      <c r="B385" s="48" t="s">
        <v>2641</v>
      </c>
      <c r="C385" s="48" t="s">
        <v>1187</v>
      </c>
      <c r="D385" s="48" t="s">
        <v>2083</v>
      </c>
      <c r="E385" s="45"/>
      <c r="F385" s="45"/>
      <c r="G385" s="45"/>
      <c r="H385" s="45">
        <v>0.12</v>
      </c>
      <c r="I385" s="45">
        <v>0.12</v>
      </c>
      <c r="J385" s="45">
        <v>0.12</v>
      </c>
      <c r="K385" s="45">
        <v>0.12</v>
      </c>
      <c r="L385" s="45">
        <v>0.12</v>
      </c>
      <c r="M385" s="45">
        <v>0.12</v>
      </c>
      <c r="N385" s="45">
        <v>0.12</v>
      </c>
      <c r="O385" s="37" t="s">
        <v>2056</v>
      </c>
    </row>
    <row r="386" spans="1:17" ht="79.2" x14ac:dyDescent="0.25">
      <c r="A386" s="38" t="s">
        <v>339</v>
      </c>
      <c r="B386" s="48" t="s">
        <v>2645</v>
      </c>
      <c r="C386" s="48" t="s">
        <v>1187</v>
      </c>
      <c r="D386" s="48" t="s">
        <v>2085</v>
      </c>
      <c r="E386" s="45"/>
      <c r="F386" s="45"/>
      <c r="G386" s="45"/>
      <c r="H386" s="45">
        <v>4.0000000000000001E-3</v>
      </c>
      <c r="I386" s="45">
        <v>4.0000000000000001E-3</v>
      </c>
      <c r="J386" s="45">
        <v>4.0000000000000001E-3</v>
      </c>
      <c r="K386" s="45">
        <v>4.0000000000000001E-3</v>
      </c>
      <c r="L386" s="45">
        <v>4.0000000000000001E-3</v>
      </c>
      <c r="M386" s="45">
        <v>4.0000000000000001E-3</v>
      </c>
      <c r="N386" s="45">
        <v>4.0000000000000001E-3</v>
      </c>
      <c r="O386" s="37" t="s">
        <v>2056</v>
      </c>
    </row>
    <row r="387" spans="1:17" ht="26.4" x14ac:dyDescent="0.25">
      <c r="A387" s="38" t="s">
        <v>350</v>
      </c>
      <c r="B387" s="48" t="s">
        <v>2644</v>
      </c>
      <c r="C387" s="48" t="s">
        <v>1219</v>
      </c>
      <c r="D387" s="48" t="s">
        <v>2087</v>
      </c>
      <c r="E387" s="45">
        <v>7.0000000000000001E-3</v>
      </c>
      <c r="F387" s="45">
        <v>7.0000000000000001E-3</v>
      </c>
      <c r="G387" s="45">
        <v>7.0000000000000001E-3</v>
      </c>
      <c r="H387" s="45">
        <v>7.0000000000000001E-3</v>
      </c>
      <c r="I387" s="45">
        <v>7.0000000000000001E-3</v>
      </c>
      <c r="J387" s="45">
        <v>7.0000000000000001E-3</v>
      </c>
      <c r="K387" s="45">
        <v>7.0000000000000001E-3</v>
      </c>
      <c r="L387" s="45">
        <v>7.0000000000000001E-3</v>
      </c>
      <c r="M387" s="45">
        <v>7.0000000000000001E-3</v>
      </c>
      <c r="N387" s="45">
        <v>7.0000000000000001E-3</v>
      </c>
      <c r="O387" s="37" t="s">
        <v>2056</v>
      </c>
    </row>
    <row r="388" spans="1:17" ht="39.6" x14ac:dyDescent="0.25">
      <c r="A388" s="38" t="s">
        <v>622</v>
      </c>
      <c r="B388" s="48" t="s">
        <v>2643</v>
      </c>
      <c r="C388" s="48" t="s">
        <v>1219</v>
      </c>
      <c r="D388" s="48" t="s">
        <v>2089</v>
      </c>
      <c r="E388" s="45"/>
      <c r="F388" s="45">
        <v>1E-3</v>
      </c>
      <c r="G388" s="45">
        <v>1E-3</v>
      </c>
      <c r="H388" s="45">
        <v>1E-3</v>
      </c>
      <c r="I388" s="45">
        <v>1E-3</v>
      </c>
      <c r="J388" s="45">
        <v>1E-3</v>
      </c>
      <c r="K388" s="45">
        <v>1E-3</v>
      </c>
      <c r="L388" s="45">
        <v>1E-3</v>
      </c>
      <c r="M388" s="45">
        <v>1E-3</v>
      </c>
      <c r="N388" s="45">
        <v>1E-3</v>
      </c>
      <c r="O388" s="37" t="s">
        <v>2056</v>
      </c>
    </row>
    <row r="389" spans="1:17" x14ac:dyDescent="0.25">
      <c r="A389" s="38" t="s">
        <v>623</v>
      </c>
      <c r="B389" s="48" t="s">
        <v>2646</v>
      </c>
      <c r="C389" s="48" t="s">
        <v>1219</v>
      </c>
      <c r="D389" s="48" t="s">
        <v>2091</v>
      </c>
      <c r="E389" s="45"/>
      <c r="F389" s="45"/>
      <c r="G389" s="45">
        <v>1E-3</v>
      </c>
      <c r="H389" s="45">
        <v>1E-3</v>
      </c>
      <c r="I389" s="45">
        <v>1E-3</v>
      </c>
      <c r="J389" s="45">
        <v>1E-3</v>
      </c>
      <c r="K389" s="45">
        <v>1E-3</v>
      </c>
      <c r="L389" s="45">
        <v>1E-3</v>
      </c>
      <c r="M389" s="45">
        <v>1E-3</v>
      </c>
      <c r="N389" s="45">
        <v>1E-3</v>
      </c>
      <c r="O389" s="37" t="s">
        <v>2056</v>
      </c>
    </row>
    <row r="390" spans="1:17" x14ac:dyDescent="0.25">
      <c r="A390" s="38" t="s">
        <v>624</v>
      </c>
      <c r="B390" s="48" t="s">
        <v>2647</v>
      </c>
      <c r="C390" s="48" t="s">
        <v>1184</v>
      </c>
      <c r="D390" s="48" t="s">
        <v>2093</v>
      </c>
      <c r="E390" s="45">
        <v>1.7999999999999999E-2</v>
      </c>
      <c r="F390" s="45">
        <v>1.7999999999999999E-2</v>
      </c>
      <c r="G390" s="45">
        <v>1.7999999999999999E-2</v>
      </c>
      <c r="H390" s="45">
        <v>1.7999999999999999E-2</v>
      </c>
      <c r="I390" s="45">
        <v>1.7999999999999999E-2</v>
      </c>
      <c r="J390" s="45">
        <v>1.7999999999999999E-2</v>
      </c>
      <c r="K390" s="45">
        <v>1.7999999999999999E-2</v>
      </c>
      <c r="L390" s="45">
        <v>1.7999999999999999E-2</v>
      </c>
      <c r="M390" s="45">
        <v>1.7999999999999999E-2</v>
      </c>
      <c r="N390" s="45">
        <v>1.7999999999999999E-2</v>
      </c>
      <c r="O390" s="37" t="s">
        <v>2056</v>
      </c>
    </row>
    <row r="391" spans="1:17" s="43" customFormat="1" ht="13.2" customHeight="1" x14ac:dyDescent="0.25">
      <c r="A391" s="38" t="s">
        <v>625</v>
      </c>
      <c r="B391" s="48" t="s">
        <v>2094</v>
      </c>
      <c r="C391" s="48" t="s">
        <v>1082</v>
      </c>
      <c r="D391" s="48" t="s">
        <v>1192</v>
      </c>
      <c r="E391" s="45">
        <v>7.1964784946236607E-2</v>
      </c>
      <c r="F391" s="45">
        <v>0.14392956989247321</v>
      </c>
      <c r="G391" s="45">
        <v>0.21589435483870981</v>
      </c>
      <c r="H391" s="45">
        <v>0.28785913978494643</v>
      </c>
      <c r="I391" s="45">
        <v>0.35982392473118302</v>
      </c>
      <c r="J391" s="45">
        <v>0.43178870967741961</v>
      </c>
      <c r="K391" s="45">
        <v>0.50375349462365615</v>
      </c>
      <c r="L391" s="45">
        <v>0.57571827956989285</v>
      </c>
      <c r="M391" s="45">
        <v>0.64768306451612945</v>
      </c>
      <c r="N391" s="45">
        <v>0.71964784946236604</v>
      </c>
      <c r="O391" s="37" t="s">
        <v>2541</v>
      </c>
      <c r="Q391" s="57"/>
    </row>
    <row r="392" spans="1:17" s="43" customFormat="1" ht="13.2" customHeight="1" x14ac:dyDescent="0.25">
      <c r="A392" s="38" t="s">
        <v>626</v>
      </c>
      <c r="B392" s="48" t="s">
        <v>1183</v>
      </c>
      <c r="C392" s="48" t="s">
        <v>1184</v>
      </c>
      <c r="D392" s="48" t="s">
        <v>1185</v>
      </c>
      <c r="E392" s="45">
        <v>4.9800000000000004E-2</v>
      </c>
      <c r="F392" s="45">
        <v>9.9600000000000008E-2</v>
      </c>
      <c r="G392" s="45">
        <v>0.14940000000000001</v>
      </c>
      <c r="H392" s="45">
        <v>0.19920000000000002</v>
      </c>
      <c r="I392" s="45">
        <v>0.249</v>
      </c>
      <c r="J392" s="45">
        <v>0.29880000000000001</v>
      </c>
      <c r="K392" s="45">
        <v>0.34859999999999997</v>
      </c>
      <c r="L392" s="45">
        <v>0.39840000000000003</v>
      </c>
      <c r="M392" s="45">
        <v>0.44819999999999999</v>
      </c>
      <c r="N392" s="45">
        <v>0.498</v>
      </c>
      <c r="O392" s="37" t="s">
        <v>2541</v>
      </c>
      <c r="Q392" s="57"/>
    </row>
    <row r="393" spans="1:17" s="43" customFormat="1" ht="13.2" customHeight="1" x14ac:dyDescent="0.25">
      <c r="A393" s="38" t="s">
        <v>627</v>
      </c>
      <c r="B393" s="48" t="s">
        <v>2549</v>
      </c>
      <c r="C393" s="48" t="s">
        <v>1184</v>
      </c>
      <c r="D393" s="48" t="s">
        <v>2550</v>
      </c>
      <c r="E393" s="45">
        <v>2.8751344086021505E-3</v>
      </c>
      <c r="F393" s="45">
        <v>5.750268817204301E-3</v>
      </c>
      <c r="G393" s="45">
        <v>8.6254032258064502E-3</v>
      </c>
      <c r="H393" s="45">
        <v>1.1500537634408602E-2</v>
      </c>
      <c r="I393" s="45">
        <v>1.4375672043010752E-2</v>
      </c>
      <c r="J393" s="45">
        <v>1.72508064516129E-2</v>
      </c>
      <c r="K393" s="45">
        <v>2.012594086021505E-2</v>
      </c>
      <c r="L393" s="45">
        <v>2.3001075268817204E-2</v>
      </c>
      <c r="M393" s="45">
        <v>2.5876209677419354E-2</v>
      </c>
      <c r="N393" s="45">
        <v>2.8751344086021504E-2</v>
      </c>
      <c r="O393" s="37" t="s">
        <v>2541</v>
      </c>
      <c r="Q393" s="57"/>
    </row>
    <row r="394" spans="1:17" s="43" customFormat="1" ht="13.2" customHeight="1" x14ac:dyDescent="0.25">
      <c r="A394" s="38" t="s">
        <v>628</v>
      </c>
      <c r="B394" s="48" t="s">
        <v>2549</v>
      </c>
      <c r="C394" s="48" t="s">
        <v>1081</v>
      </c>
      <c r="D394" s="48" t="s">
        <v>1186</v>
      </c>
      <c r="E394" s="45">
        <v>2.7349462365591402E-3</v>
      </c>
      <c r="F394" s="45">
        <v>5.4698924731182803E-3</v>
      </c>
      <c r="G394" s="45">
        <v>8.20483870967742E-3</v>
      </c>
      <c r="H394" s="45">
        <v>1.0939784946236561E-2</v>
      </c>
      <c r="I394" s="45">
        <v>1.3674731182795699E-2</v>
      </c>
      <c r="J394" s="45">
        <v>1.640967741935484E-2</v>
      </c>
      <c r="K394" s="45">
        <v>1.9144623655913979E-2</v>
      </c>
      <c r="L394" s="45">
        <v>2.1879569892473121E-2</v>
      </c>
      <c r="M394" s="45">
        <v>2.461451612903226E-2</v>
      </c>
      <c r="N394" s="45">
        <v>2.7349462365591399E-2</v>
      </c>
      <c r="O394" s="37" t="s">
        <v>2541</v>
      </c>
      <c r="Q394" s="57"/>
    </row>
    <row r="395" spans="1:17" s="43" customFormat="1" ht="13.2" customHeight="1" x14ac:dyDescent="0.25">
      <c r="A395" s="38" t="s">
        <v>629</v>
      </c>
      <c r="B395" s="48" t="s">
        <v>2549</v>
      </c>
      <c r="C395" s="48" t="s">
        <v>1187</v>
      </c>
      <c r="D395" s="48" t="s">
        <v>2551</v>
      </c>
      <c r="E395" s="45">
        <v>1.1552822580645161E-2</v>
      </c>
      <c r="F395" s="45">
        <v>2.3105645161290322E-2</v>
      </c>
      <c r="G395" s="45">
        <v>3.4658467741935484E-2</v>
      </c>
      <c r="H395" s="45">
        <v>4.6211290322580645E-2</v>
      </c>
      <c r="I395" s="45">
        <v>5.7764112903225806E-2</v>
      </c>
      <c r="J395" s="45">
        <v>6.9316935483870967E-2</v>
      </c>
      <c r="K395" s="45">
        <v>8.0869758064516128E-2</v>
      </c>
      <c r="L395" s="45">
        <v>9.242258064516129E-2</v>
      </c>
      <c r="M395" s="45">
        <v>0.10397540322580645</v>
      </c>
      <c r="N395" s="45">
        <v>0.11552822580645161</v>
      </c>
      <c r="O395" s="37" t="s">
        <v>2541</v>
      </c>
      <c r="Q395" s="57"/>
    </row>
    <row r="396" spans="1:17" s="43" customFormat="1" ht="13.2" customHeight="1" x14ac:dyDescent="0.25">
      <c r="A396" s="38" t="s">
        <v>630</v>
      </c>
      <c r="B396" s="48" t="s">
        <v>2549</v>
      </c>
      <c r="C396" s="48" t="s">
        <v>1201</v>
      </c>
      <c r="D396" s="48" t="s">
        <v>1202</v>
      </c>
      <c r="E396" s="45">
        <v>4.7086021505376345E-3</v>
      </c>
      <c r="F396" s="45">
        <v>9.4172043010752691E-3</v>
      </c>
      <c r="G396" s="45">
        <v>1.4125806451612903E-2</v>
      </c>
      <c r="H396" s="45">
        <v>1.8834408602150538E-2</v>
      </c>
      <c r="I396" s="45">
        <v>2.3543010752688172E-2</v>
      </c>
      <c r="J396" s="45">
        <v>2.8251612903225806E-2</v>
      </c>
      <c r="K396" s="45">
        <v>3.2960215053763439E-2</v>
      </c>
      <c r="L396" s="45">
        <v>3.7668817204301076E-2</v>
      </c>
      <c r="M396" s="45">
        <v>4.2377419354838713E-2</v>
      </c>
      <c r="N396" s="45">
        <v>4.7086021505376344E-2</v>
      </c>
      <c r="O396" s="37" t="s">
        <v>2541</v>
      </c>
      <c r="Q396" s="57"/>
    </row>
    <row r="397" spans="1:17" s="43" customFormat="1" ht="13.2" customHeight="1" x14ac:dyDescent="0.25">
      <c r="A397" s="38" t="s">
        <v>631</v>
      </c>
      <c r="B397" s="48" t="s">
        <v>2549</v>
      </c>
      <c r="C397" s="48" t="s">
        <v>1189</v>
      </c>
      <c r="D397" s="48" t="s">
        <v>1190</v>
      </c>
      <c r="E397" s="45">
        <v>1.186975806451613E-2</v>
      </c>
      <c r="F397" s="45">
        <v>2.3739516129032259E-2</v>
      </c>
      <c r="G397" s="45">
        <v>3.5609274193548389E-2</v>
      </c>
      <c r="H397" s="45">
        <v>4.7479032258064519E-2</v>
      </c>
      <c r="I397" s="45">
        <v>5.9348790322580648E-2</v>
      </c>
      <c r="J397" s="45">
        <v>7.1218548387096778E-2</v>
      </c>
      <c r="K397" s="45">
        <v>8.3088306451612901E-2</v>
      </c>
      <c r="L397" s="45">
        <v>9.4958064516129037E-2</v>
      </c>
      <c r="M397" s="45">
        <v>0.10682782258064517</v>
      </c>
      <c r="N397" s="45">
        <v>0.1186975806451613</v>
      </c>
      <c r="O397" s="37" t="s">
        <v>2541</v>
      </c>
      <c r="Q397" s="57"/>
    </row>
    <row r="398" spans="1:17" s="43" customFormat="1" ht="13.2" customHeight="1" x14ac:dyDescent="0.25">
      <c r="A398" s="38" t="s">
        <v>632</v>
      </c>
      <c r="B398" s="48" t="s">
        <v>2549</v>
      </c>
      <c r="C398" s="48" t="s">
        <v>1203</v>
      </c>
      <c r="D398" s="48" t="s">
        <v>1204</v>
      </c>
      <c r="E398" s="45">
        <v>3.9735215053763448E-3</v>
      </c>
      <c r="F398" s="45">
        <v>7.9470430107526895E-3</v>
      </c>
      <c r="G398" s="45">
        <v>1.1920564516129032E-2</v>
      </c>
      <c r="H398" s="45">
        <v>1.5894086021505379E-2</v>
      </c>
      <c r="I398" s="45">
        <v>1.9867607526881721E-2</v>
      </c>
      <c r="J398" s="45">
        <v>2.3841129032258063E-2</v>
      </c>
      <c r="K398" s="45">
        <v>2.7814650537634409E-2</v>
      </c>
      <c r="L398" s="45">
        <v>3.1788172043010758E-2</v>
      </c>
      <c r="M398" s="45">
        <v>3.5761693548387097E-2</v>
      </c>
      <c r="N398" s="45">
        <v>3.9735215053763442E-2</v>
      </c>
      <c r="O398" s="37" t="s">
        <v>2541</v>
      </c>
      <c r="Q398" s="57"/>
    </row>
    <row r="399" spans="1:17" s="43" customFormat="1" ht="13.2" customHeight="1" x14ac:dyDescent="0.25">
      <c r="A399" s="38" t="s">
        <v>709</v>
      </c>
      <c r="B399" s="48" t="s">
        <v>1193</v>
      </c>
      <c r="C399" s="48" t="s">
        <v>1194</v>
      </c>
      <c r="D399" s="48" t="s">
        <v>1195</v>
      </c>
      <c r="E399" s="45">
        <v>5.3483870967741941E-3</v>
      </c>
      <c r="F399" s="45">
        <v>1.0696774193548388E-2</v>
      </c>
      <c r="G399" s="45">
        <v>1.6045161290322581E-2</v>
      </c>
      <c r="H399" s="45">
        <v>2.1393548387096777E-2</v>
      </c>
      <c r="I399" s="45">
        <v>2.6741935483870969E-2</v>
      </c>
      <c r="J399" s="45">
        <v>3.2090322580645161E-2</v>
      </c>
      <c r="K399" s="45">
        <v>3.7438709677419357E-2</v>
      </c>
      <c r="L399" s="45">
        <v>4.2787096774193553E-2</v>
      </c>
      <c r="M399" s="45">
        <v>4.8135483870967742E-2</v>
      </c>
      <c r="N399" s="45">
        <v>5.3483870967741938E-2</v>
      </c>
      <c r="O399" s="37" t="s">
        <v>2541</v>
      </c>
      <c r="Q399" s="57"/>
    </row>
    <row r="400" spans="1:17" s="43" customFormat="1" ht="13.2" customHeight="1" x14ac:dyDescent="0.25">
      <c r="A400" s="38" t="s">
        <v>710</v>
      </c>
      <c r="B400" s="48" t="s">
        <v>1193</v>
      </c>
      <c r="C400" s="48" t="s">
        <v>1231</v>
      </c>
      <c r="D400" s="48" t="s">
        <v>2548</v>
      </c>
      <c r="E400" s="45">
        <v>1.3763440860215055E-4</v>
      </c>
      <c r="F400" s="45">
        <v>2.7526881720430109E-4</v>
      </c>
      <c r="G400" s="45">
        <v>4.1290322580645155E-4</v>
      </c>
      <c r="H400" s="45">
        <v>5.5053763440860218E-4</v>
      </c>
      <c r="I400" s="45">
        <v>6.8817204301075264E-4</v>
      </c>
      <c r="J400" s="45">
        <v>8.2580645161290311E-4</v>
      </c>
      <c r="K400" s="45">
        <v>9.6344086021505368E-4</v>
      </c>
      <c r="L400" s="45">
        <v>1.1010752688172044E-3</v>
      </c>
      <c r="M400" s="45">
        <v>1.2387096774193547E-3</v>
      </c>
      <c r="N400" s="45">
        <v>1.3763440860215053E-3</v>
      </c>
      <c r="O400" s="37" t="s">
        <v>2541</v>
      </c>
      <c r="Q400" s="57"/>
    </row>
    <row r="401" spans="1:17" s="43" customFormat="1" ht="13.2" customHeight="1" x14ac:dyDescent="0.25">
      <c r="A401" s="38" t="s">
        <v>711</v>
      </c>
      <c r="B401" s="48" t="s">
        <v>1193</v>
      </c>
      <c r="C401" s="48" t="s">
        <v>1196</v>
      </c>
      <c r="D401" s="48" t="s">
        <v>2586</v>
      </c>
      <c r="E401" s="45">
        <v>1.7392473118279573E-4</v>
      </c>
      <c r="F401" s="45">
        <v>3.4784946236559146E-4</v>
      </c>
      <c r="G401" s="45">
        <v>5.2177419354838708E-4</v>
      </c>
      <c r="H401" s="45">
        <v>6.9569892473118292E-4</v>
      </c>
      <c r="I401" s="45">
        <v>8.6962365591397855E-4</v>
      </c>
      <c r="J401" s="45">
        <v>1.0435483870967742E-3</v>
      </c>
      <c r="K401" s="45">
        <v>1.2174731182795699E-3</v>
      </c>
      <c r="L401" s="45">
        <v>1.3913978494623658E-3</v>
      </c>
      <c r="M401" s="45">
        <v>1.5653225806451614E-3</v>
      </c>
      <c r="N401" s="45">
        <v>1.7392473118279571E-3</v>
      </c>
      <c r="O401" s="37" t="s">
        <v>2541</v>
      </c>
      <c r="Q401" s="57"/>
    </row>
    <row r="402" spans="1:17" s="43" customFormat="1" ht="13.2" customHeight="1" x14ac:dyDescent="0.25">
      <c r="A402" s="38" t="s">
        <v>712</v>
      </c>
      <c r="B402" s="48" t="s">
        <v>1193</v>
      </c>
      <c r="C402" s="48" t="s">
        <v>1197</v>
      </c>
      <c r="D402" s="48" t="s">
        <v>1198</v>
      </c>
      <c r="E402" s="45">
        <v>5.1357526881720434E-4</v>
      </c>
      <c r="F402" s="45">
        <v>1.0271505376344087E-3</v>
      </c>
      <c r="G402" s="45">
        <v>1.5407258064516129E-3</v>
      </c>
      <c r="H402" s="45">
        <v>2.0543010752688174E-3</v>
      </c>
      <c r="I402" s="45">
        <v>2.5678763440860216E-3</v>
      </c>
      <c r="J402" s="45">
        <v>3.0814516129032258E-3</v>
      </c>
      <c r="K402" s="45">
        <v>3.59502688172043E-3</v>
      </c>
      <c r="L402" s="45">
        <v>4.1086021505376347E-3</v>
      </c>
      <c r="M402" s="45">
        <v>4.6221774193548389E-3</v>
      </c>
      <c r="N402" s="45">
        <v>5.1357526881720432E-3</v>
      </c>
      <c r="O402" s="37" t="s">
        <v>2541</v>
      </c>
      <c r="Q402" s="57"/>
    </row>
    <row r="403" spans="1:17" s="43" customFormat="1" ht="13.2" customHeight="1" x14ac:dyDescent="0.25">
      <c r="A403" s="38" t="s">
        <v>713</v>
      </c>
      <c r="B403" s="48" t="s">
        <v>1193</v>
      </c>
      <c r="C403" s="48" t="s">
        <v>1199</v>
      </c>
      <c r="D403" s="48" t="s">
        <v>1200</v>
      </c>
      <c r="E403" s="45">
        <v>2.2778360215053764E-2</v>
      </c>
      <c r="F403" s="45">
        <v>4.5556720430107528E-2</v>
      </c>
      <c r="G403" s="45">
        <v>6.8335080645161292E-2</v>
      </c>
      <c r="H403" s="45">
        <v>9.1113440860215056E-2</v>
      </c>
      <c r="I403" s="45">
        <v>0.11389180107526882</v>
      </c>
      <c r="J403" s="45">
        <v>0.13667016129032258</v>
      </c>
      <c r="K403" s="45">
        <v>0.15944852150537633</v>
      </c>
      <c r="L403" s="45">
        <v>0.18222688172043011</v>
      </c>
      <c r="M403" s="45">
        <v>0.20500524193548389</v>
      </c>
      <c r="N403" s="45">
        <v>0.22778360215053764</v>
      </c>
      <c r="O403" s="37" t="s">
        <v>2541</v>
      </c>
      <c r="Q403" s="57"/>
    </row>
    <row r="404" spans="1:17" s="43" customFormat="1" ht="13.2" customHeight="1" x14ac:dyDescent="0.25">
      <c r="A404" s="38" t="s">
        <v>714</v>
      </c>
      <c r="B404" s="48" t="s">
        <v>1221</v>
      </c>
      <c r="C404" s="48" t="s">
        <v>1083</v>
      </c>
      <c r="D404" s="48" t="s">
        <v>2552</v>
      </c>
      <c r="E404" s="45">
        <v>1.7450268817204302E-2</v>
      </c>
      <c r="F404" s="45">
        <v>3.4900537634408604E-2</v>
      </c>
      <c r="G404" s="45">
        <v>5.23508064516129E-2</v>
      </c>
      <c r="H404" s="45">
        <v>6.9801075268817209E-2</v>
      </c>
      <c r="I404" s="45">
        <v>8.7251344086021504E-2</v>
      </c>
      <c r="J404" s="45">
        <v>0.1047016129032258</v>
      </c>
      <c r="K404" s="45">
        <v>0.12215188172043009</v>
      </c>
      <c r="L404" s="45">
        <v>0.13960215053763442</v>
      </c>
      <c r="M404" s="45">
        <v>0.15705241935483871</v>
      </c>
      <c r="N404" s="45">
        <v>0.17450268817204301</v>
      </c>
      <c r="O404" s="37" t="s">
        <v>2541</v>
      </c>
      <c r="Q404" s="57"/>
    </row>
    <row r="405" spans="1:17" s="43" customFormat="1" ht="13.2" customHeight="1" x14ac:dyDescent="0.25">
      <c r="A405" s="38" t="s">
        <v>715</v>
      </c>
      <c r="B405" s="48" t="s">
        <v>1221</v>
      </c>
      <c r="C405" s="48" t="s">
        <v>1222</v>
      </c>
      <c r="D405" s="48" t="s">
        <v>1223</v>
      </c>
      <c r="E405" s="45">
        <v>4.4056451612903202E-3</v>
      </c>
      <c r="F405" s="45">
        <v>8.8112903225806404E-3</v>
      </c>
      <c r="G405" s="45">
        <v>1.3216935483870958E-2</v>
      </c>
      <c r="H405" s="45">
        <v>1.7622580645161281E-2</v>
      </c>
      <c r="I405" s="45">
        <v>2.2028225806451598E-2</v>
      </c>
      <c r="J405" s="45">
        <v>2.6433870967741916E-2</v>
      </c>
      <c r="K405" s="45">
        <v>3.0839516129032237E-2</v>
      </c>
      <c r="L405" s="45">
        <v>3.5245161290322562E-2</v>
      </c>
      <c r="M405" s="45">
        <v>3.9650806451612876E-2</v>
      </c>
      <c r="N405" s="45">
        <v>4.4056451612903197E-2</v>
      </c>
      <c r="O405" s="37" t="s">
        <v>2541</v>
      </c>
      <c r="Q405" s="57"/>
    </row>
    <row r="406" spans="1:17" s="43" customFormat="1" ht="13.2" customHeight="1" x14ac:dyDescent="0.25">
      <c r="A406" s="38" t="s">
        <v>716</v>
      </c>
      <c r="B406" s="48" t="s">
        <v>1221</v>
      </c>
      <c r="C406" s="48" t="s">
        <v>1240</v>
      </c>
      <c r="D406" s="48" t="s">
        <v>1224</v>
      </c>
      <c r="E406" s="45">
        <v>1.44E-2</v>
      </c>
      <c r="F406" s="45">
        <v>2.8799999999999999E-2</v>
      </c>
      <c r="G406" s="45">
        <v>4.3199999999999995E-2</v>
      </c>
      <c r="H406" s="45">
        <v>5.7599999999999998E-2</v>
      </c>
      <c r="I406" s="45">
        <v>7.1999999999999995E-2</v>
      </c>
      <c r="J406" s="45">
        <v>8.6399999999999991E-2</v>
      </c>
      <c r="K406" s="45">
        <v>0.10079999999999999</v>
      </c>
      <c r="L406" s="45">
        <v>0.1152</v>
      </c>
      <c r="M406" s="45">
        <v>0.12959999999999999</v>
      </c>
      <c r="N406" s="45">
        <v>0.14399999999999999</v>
      </c>
      <c r="O406" s="37" t="s">
        <v>2541</v>
      </c>
      <c r="Q406" s="57"/>
    </row>
    <row r="407" spans="1:17" s="43" customFormat="1" ht="13.2" customHeight="1" x14ac:dyDescent="0.25">
      <c r="A407" s="38" t="s">
        <v>790</v>
      </c>
      <c r="B407" s="48" t="s">
        <v>2553</v>
      </c>
      <c r="C407" s="48" t="s">
        <v>1081</v>
      </c>
      <c r="D407" s="48" t="s">
        <v>1186</v>
      </c>
      <c r="E407" s="45">
        <v>4.7491935483870975E-3</v>
      </c>
      <c r="F407" s="45">
        <v>9.4983870967741951E-3</v>
      </c>
      <c r="G407" s="45">
        <v>1.424758064516129E-2</v>
      </c>
      <c r="H407" s="45">
        <v>1.899677419354839E-2</v>
      </c>
      <c r="I407" s="45">
        <v>2.3745967741935485E-2</v>
      </c>
      <c r="J407" s="45">
        <v>2.849516129032258E-2</v>
      </c>
      <c r="K407" s="45">
        <v>3.3244354838709675E-2</v>
      </c>
      <c r="L407" s="45">
        <v>3.799354838709678E-2</v>
      </c>
      <c r="M407" s="45">
        <v>4.2742741935483872E-2</v>
      </c>
      <c r="N407" s="45">
        <v>4.749193548387097E-2</v>
      </c>
      <c r="O407" s="37" t="s">
        <v>2541</v>
      </c>
      <c r="Q407" s="57"/>
    </row>
    <row r="408" spans="1:17" s="43" customFormat="1" ht="13.2" customHeight="1" x14ac:dyDescent="0.25">
      <c r="A408" s="38" t="s">
        <v>791</v>
      </c>
      <c r="B408" s="48" t="s">
        <v>2553</v>
      </c>
      <c r="C408" s="48" t="s">
        <v>1187</v>
      </c>
      <c r="D408" s="48" t="s">
        <v>1188</v>
      </c>
      <c r="E408" s="45">
        <v>1.4283198924731184E-2</v>
      </c>
      <c r="F408" s="45">
        <v>2.8566397849462369E-2</v>
      </c>
      <c r="G408" s="45">
        <v>4.2849596774193546E-2</v>
      </c>
      <c r="H408" s="45">
        <v>5.7132795698924738E-2</v>
      </c>
      <c r="I408" s="45">
        <v>7.1415994623655915E-2</v>
      </c>
      <c r="J408" s="45">
        <v>8.5699193548387093E-2</v>
      </c>
      <c r="K408" s="45">
        <v>9.998239247311827E-2</v>
      </c>
      <c r="L408" s="45">
        <v>0.11426559139784948</v>
      </c>
      <c r="M408" s="45">
        <v>0.12854879032258065</v>
      </c>
      <c r="N408" s="45">
        <v>0.14283198924731183</v>
      </c>
      <c r="O408" s="37" t="s">
        <v>2541</v>
      </c>
      <c r="Q408" s="57"/>
    </row>
    <row r="409" spans="1:17" s="43" customFormat="1" ht="13.2" customHeight="1" x14ac:dyDescent="0.25">
      <c r="A409" s="38" t="s">
        <v>792</v>
      </c>
      <c r="B409" s="48" t="s">
        <v>2553</v>
      </c>
      <c r="C409" s="48" t="s">
        <v>1189</v>
      </c>
      <c r="D409" s="48" t="s">
        <v>1190</v>
      </c>
      <c r="E409" s="45">
        <v>6.6944892473118278E-3</v>
      </c>
      <c r="F409" s="45">
        <v>1.3388978494623656E-2</v>
      </c>
      <c r="G409" s="45">
        <v>2.0083467741935482E-2</v>
      </c>
      <c r="H409" s="45">
        <v>2.6777956989247311E-2</v>
      </c>
      <c r="I409" s="45">
        <v>3.3472446236559136E-2</v>
      </c>
      <c r="J409" s="45">
        <v>4.0166935483870965E-2</v>
      </c>
      <c r="K409" s="45">
        <v>4.6861424731182787E-2</v>
      </c>
      <c r="L409" s="45">
        <v>5.3555913978494622E-2</v>
      </c>
      <c r="M409" s="45">
        <v>6.0250403225806444E-2</v>
      </c>
      <c r="N409" s="45">
        <v>6.6944892473118273E-2</v>
      </c>
      <c r="O409" s="37" t="s">
        <v>2541</v>
      </c>
      <c r="Q409" s="57"/>
    </row>
    <row r="410" spans="1:17" s="43" customFormat="1" ht="13.2" customHeight="1" x14ac:dyDescent="0.25">
      <c r="A410" s="38" t="s">
        <v>793</v>
      </c>
      <c r="B410" s="48" t="s">
        <v>2554</v>
      </c>
      <c r="C410" s="48" t="s">
        <v>1184</v>
      </c>
      <c r="D410" s="48" t="s">
        <v>2555</v>
      </c>
      <c r="E410" s="45">
        <v>1.4086021505376346E-3</v>
      </c>
      <c r="F410" s="45">
        <v>2.8172043010752691E-3</v>
      </c>
      <c r="G410" s="45">
        <v>4.2258064516129028E-3</v>
      </c>
      <c r="H410" s="45">
        <v>5.6344086021505382E-3</v>
      </c>
      <c r="I410" s="45">
        <v>7.0430107526881719E-3</v>
      </c>
      <c r="J410" s="45">
        <v>8.4516129032258056E-3</v>
      </c>
      <c r="K410" s="45">
        <v>9.8602150537634402E-3</v>
      </c>
      <c r="L410" s="45">
        <v>1.1268817204301076E-2</v>
      </c>
      <c r="M410" s="45">
        <v>1.2677419354838709E-2</v>
      </c>
      <c r="N410" s="45">
        <v>1.4086021505376344E-2</v>
      </c>
      <c r="O410" s="37" t="s">
        <v>2541</v>
      </c>
      <c r="Q410" s="57"/>
    </row>
    <row r="411" spans="1:17" s="43" customFormat="1" ht="13.2" customHeight="1" x14ac:dyDescent="0.25">
      <c r="A411" s="38" t="s">
        <v>794</v>
      </c>
      <c r="B411" s="48" t="s">
        <v>2554</v>
      </c>
      <c r="C411" s="48" t="s">
        <v>1187</v>
      </c>
      <c r="D411" s="48" t="s">
        <v>2556</v>
      </c>
      <c r="E411" s="45">
        <v>2.3735618279569895E-2</v>
      </c>
      <c r="F411" s="45">
        <v>4.747123655913979E-2</v>
      </c>
      <c r="G411" s="45">
        <v>7.1206854838709685E-2</v>
      </c>
      <c r="H411" s="45">
        <v>9.494247311827958E-2</v>
      </c>
      <c r="I411" s="45">
        <v>0.11867809139784948</v>
      </c>
      <c r="J411" s="45">
        <v>0.14241370967741937</v>
      </c>
      <c r="K411" s="45">
        <v>0.16614932795698925</v>
      </c>
      <c r="L411" s="45">
        <v>0.18988494623655916</v>
      </c>
      <c r="M411" s="45">
        <v>0.21362056451612907</v>
      </c>
      <c r="N411" s="45">
        <v>0.23735618279569895</v>
      </c>
      <c r="O411" s="37" t="s">
        <v>2541</v>
      </c>
      <c r="Q411" s="57"/>
    </row>
    <row r="412" spans="1:17" s="43" customFormat="1" ht="13.2" customHeight="1" x14ac:dyDescent="0.25">
      <c r="A412" s="38" t="s">
        <v>795</v>
      </c>
      <c r="B412" s="48" t="s">
        <v>1218</v>
      </c>
      <c r="C412" s="48" t="s">
        <v>1201</v>
      </c>
      <c r="D412" s="48" t="s">
        <v>1220</v>
      </c>
      <c r="E412" s="45">
        <v>3.1800000000000002E-2</v>
      </c>
      <c r="F412" s="45">
        <v>6.3600000000000004E-2</v>
      </c>
      <c r="G412" s="45">
        <v>9.5399999999999999E-2</v>
      </c>
      <c r="H412" s="45">
        <v>0.12720000000000001</v>
      </c>
      <c r="I412" s="45">
        <v>0.159</v>
      </c>
      <c r="J412" s="45">
        <v>0.1908</v>
      </c>
      <c r="K412" s="45">
        <v>0.22259999999999999</v>
      </c>
      <c r="L412" s="45">
        <v>0.25440000000000002</v>
      </c>
      <c r="M412" s="45">
        <v>0.28620000000000001</v>
      </c>
      <c r="N412" s="45">
        <v>0.318</v>
      </c>
      <c r="O412" s="37" t="s">
        <v>2541</v>
      </c>
      <c r="Q412" s="57"/>
    </row>
    <row r="413" spans="1:17" s="43" customFormat="1" ht="13.2" customHeight="1" x14ac:dyDescent="0.25">
      <c r="A413" s="38" t="s">
        <v>796</v>
      </c>
      <c r="B413" s="48" t="s">
        <v>1239</v>
      </c>
      <c r="C413" s="48" t="s">
        <v>1240</v>
      </c>
      <c r="D413" s="48" t="s">
        <v>1241</v>
      </c>
      <c r="E413" s="45">
        <v>1.1312903225806453E-2</v>
      </c>
      <c r="F413" s="45">
        <v>2.2625806451612905E-2</v>
      </c>
      <c r="G413" s="45">
        <v>3.3938709677419354E-2</v>
      </c>
      <c r="H413" s="45">
        <v>4.525161290322581E-2</v>
      </c>
      <c r="I413" s="45">
        <v>5.6564516129032259E-2</v>
      </c>
      <c r="J413" s="45">
        <v>6.7877419354838708E-2</v>
      </c>
      <c r="K413" s="45">
        <v>7.9190322580645164E-2</v>
      </c>
      <c r="L413" s="45">
        <v>9.050322580645162E-2</v>
      </c>
      <c r="M413" s="45">
        <v>0.10181612903225806</v>
      </c>
      <c r="N413" s="45">
        <v>0.11312903225806452</v>
      </c>
      <c r="O413" s="37" t="s">
        <v>2541</v>
      </c>
      <c r="Q413" s="57"/>
    </row>
    <row r="414" spans="1:17" s="43" customFormat="1" ht="13.2" customHeight="1" x14ac:dyDescent="0.25">
      <c r="A414" s="38" t="s">
        <v>797</v>
      </c>
      <c r="B414" s="48" t="s">
        <v>1239</v>
      </c>
      <c r="C414" s="48" t="s">
        <v>1083</v>
      </c>
      <c r="D414" s="48" t="s">
        <v>1242</v>
      </c>
      <c r="E414" s="45">
        <v>1.0024059139784948E-2</v>
      </c>
      <c r="F414" s="45">
        <v>2.0048118279569895E-2</v>
      </c>
      <c r="G414" s="45">
        <v>3.0072177419354838E-2</v>
      </c>
      <c r="H414" s="45">
        <v>4.009623655913979E-2</v>
      </c>
      <c r="I414" s="45">
        <v>5.0120295698924733E-2</v>
      </c>
      <c r="J414" s="45">
        <v>6.0144354838709675E-2</v>
      </c>
      <c r="K414" s="45">
        <v>7.0168413978494618E-2</v>
      </c>
      <c r="L414" s="45">
        <v>8.0192473118279581E-2</v>
      </c>
      <c r="M414" s="45">
        <v>9.0216532258064516E-2</v>
      </c>
      <c r="N414" s="45">
        <v>0.10024059139784947</v>
      </c>
      <c r="O414" s="37" t="s">
        <v>2541</v>
      </c>
      <c r="Q414" s="57"/>
    </row>
    <row r="415" spans="1:17" s="43" customFormat="1" ht="13.2" customHeight="1" x14ac:dyDescent="0.25">
      <c r="A415" s="38" t="s">
        <v>798</v>
      </c>
      <c r="B415" s="48" t="s">
        <v>1205</v>
      </c>
      <c r="C415" s="48" t="s">
        <v>1206</v>
      </c>
      <c r="D415" s="48" t="s">
        <v>2563</v>
      </c>
      <c r="E415" s="45">
        <v>2.5501344086021507E-3</v>
      </c>
      <c r="F415" s="45">
        <v>5.1002688172043014E-3</v>
      </c>
      <c r="G415" s="45">
        <v>7.6504032258064509E-3</v>
      </c>
      <c r="H415" s="45">
        <v>1.0200537634408603E-2</v>
      </c>
      <c r="I415" s="45">
        <v>1.2750672043010752E-2</v>
      </c>
      <c r="J415" s="45">
        <v>1.5300806451612902E-2</v>
      </c>
      <c r="K415" s="45">
        <v>1.7850940860215051E-2</v>
      </c>
      <c r="L415" s="45">
        <v>2.0401075268817206E-2</v>
      </c>
      <c r="M415" s="45">
        <v>2.2951209677419353E-2</v>
      </c>
      <c r="N415" s="45">
        <v>2.5501344086021505E-2</v>
      </c>
      <c r="O415" s="37" t="s">
        <v>2541</v>
      </c>
      <c r="Q415" s="57"/>
    </row>
    <row r="416" spans="1:17" s="43" customFormat="1" ht="13.2" customHeight="1" x14ac:dyDescent="0.25">
      <c r="A416" s="38" t="s">
        <v>939</v>
      </c>
      <c r="B416" s="48" t="s">
        <v>1205</v>
      </c>
      <c r="C416" s="48" t="s">
        <v>1207</v>
      </c>
      <c r="D416" s="48" t="s">
        <v>1208</v>
      </c>
      <c r="E416" s="45">
        <v>2.3353494623655916E-3</v>
      </c>
      <c r="F416" s="45">
        <v>4.6706989247311832E-3</v>
      </c>
      <c r="G416" s="45">
        <v>7.0060483870967739E-3</v>
      </c>
      <c r="H416" s="45">
        <v>9.3413978494623663E-3</v>
      </c>
      <c r="I416" s="45">
        <v>1.1676747311827957E-2</v>
      </c>
      <c r="J416" s="45">
        <v>1.4012096774193548E-2</v>
      </c>
      <c r="K416" s="45">
        <v>1.6347446236559138E-2</v>
      </c>
      <c r="L416" s="45">
        <v>1.8682795698924733E-2</v>
      </c>
      <c r="M416" s="45">
        <v>2.1018145161290323E-2</v>
      </c>
      <c r="N416" s="45">
        <v>2.3353494623655914E-2</v>
      </c>
      <c r="O416" s="37" t="s">
        <v>2541</v>
      </c>
      <c r="Q416" s="57"/>
    </row>
    <row r="417" spans="1:17" s="43" customFormat="1" ht="13.2" customHeight="1" x14ac:dyDescent="0.25">
      <c r="A417" s="38" t="s">
        <v>940</v>
      </c>
      <c r="B417" s="48" t="s">
        <v>1205</v>
      </c>
      <c r="C417" s="48" t="s">
        <v>539</v>
      </c>
      <c r="D417" s="48" t="s">
        <v>1209</v>
      </c>
      <c r="E417" s="45">
        <v>1.1842741935483871E-3</v>
      </c>
      <c r="F417" s="45">
        <v>2.3685483870967742E-3</v>
      </c>
      <c r="G417" s="45">
        <v>3.5528225806451606E-3</v>
      </c>
      <c r="H417" s="45">
        <v>4.7370967741935483E-3</v>
      </c>
      <c r="I417" s="45">
        <v>5.9213709677419348E-3</v>
      </c>
      <c r="J417" s="45">
        <v>7.1056451612903212E-3</v>
      </c>
      <c r="K417" s="45">
        <v>8.2899193548387085E-3</v>
      </c>
      <c r="L417" s="45">
        <v>9.4741935483870967E-3</v>
      </c>
      <c r="M417" s="45">
        <v>1.0658467741935483E-2</v>
      </c>
      <c r="N417" s="45">
        <v>1.184274193548387E-2</v>
      </c>
      <c r="O417" s="37" t="s">
        <v>2541</v>
      </c>
      <c r="Q417" s="57"/>
    </row>
    <row r="418" spans="1:17" s="43" customFormat="1" ht="13.2" customHeight="1" x14ac:dyDescent="0.25">
      <c r="A418" s="38" t="s">
        <v>941</v>
      </c>
      <c r="B418" s="48" t="s">
        <v>1205</v>
      </c>
      <c r="C418" s="48" t="s">
        <v>1210</v>
      </c>
      <c r="D418" s="48" t="s">
        <v>1211</v>
      </c>
      <c r="E418" s="45">
        <v>8.0850806451612904E-3</v>
      </c>
      <c r="F418" s="45">
        <v>1.6170161290322581E-2</v>
      </c>
      <c r="G418" s="45">
        <v>2.4255241935483868E-2</v>
      </c>
      <c r="H418" s="45">
        <v>3.2340322580645162E-2</v>
      </c>
      <c r="I418" s="45">
        <v>4.0425403225806449E-2</v>
      </c>
      <c r="J418" s="45">
        <v>4.8510483870967736E-2</v>
      </c>
      <c r="K418" s="45">
        <v>5.6595564516129022E-2</v>
      </c>
      <c r="L418" s="45">
        <v>6.4680645161290323E-2</v>
      </c>
      <c r="M418" s="45">
        <v>7.2765725806451603E-2</v>
      </c>
      <c r="N418" s="45">
        <v>8.0850806451612897E-2</v>
      </c>
      <c r="O418" s="37" t="s">
        <v>2541</v>
      </c>
      <c r="Q418" s="57"/>
    </row>
    <row r="419" spans="1:17" s="43" customFormat="1" ht="13.2" customHeight="1" x14ac:dyDescent="0.25">
      <c r="A419" s="38" t="s">
        <v>942</v>
      </c>
      <c r="B419" s="48" t="s">
        <v>1205</v>
      </c>
      <c r="C419" s="48" t="s">
        <v>1212</v>
      </c>
      <c r="D419" s="48" t="s">
        <v>1213</v>
      </c>
      <c r="E419" s="45">
        <v>1.2895161290322581E-3</v>
      </c>
      <c r="F419" s="45">
        <v>2.5790322580645161E-3</v>
      </c>
      <c r="G419" s="45">
        <v>3.8685483870967742E-3</v>
      </c>
      <c r="H419" s="45">
        <v>5.1580645161290323E-3</v>
      </c>
      <c r="I419" s="45">
        <v>6.4475806451612903E-3</v>
      </c>
      <c r="J419" s="45">
        <v>7.7370967741935484E-3</v>
      </c>
      <c r="K419" s="45">
        <v>9.0266129032258065E-3</v>
      </c>
      <c r="L419" s="45">
        <v>1.0316129032258065E-2</v>
      </c>
      <c r="M419" s="45">
        <v>1.1605645161290323E-2</v>
      </c>
      <c r="N419" s="45">
        <v>1.2895161290322581E-2</v>
      </c>
      <c r="O419" s="37" t="s">
        <v>2541</v>
      </c>
      <c r="Q419" s="57"/>
    </row>
    <row r="420" spans="1:17" s="43" customFormat="1" ht="13.2" customHeight="1" x14ac:dyDescent="0.25">
      <c r="A420" s="38" t="s">
        <v>943</v>
      </c>
      <c r="B420" s="48" t="s">
        <v>1205</v>
      </c>
      <c r="C420" s="48" t="s">
        <v>1214</v>
      </c>
      <c r="D420" s="48" t="s">
        <v>1215</v>
      </c>
      <c r="E420" s="45">
        <v>3.3956989247311831E-3</v>
      </c>
      <c r="F420" s="45">
        <v>6.7913978494623661E-3</v>
      </c>
      <c r="G420" s="45">
        <v>1.0187096774193549E-2</v>
      </c>
      <c r="H420" s="45">
        <v>1.3582795698924732E-2</v>
      </c>
      <c r="I420" s="45">
        <v>1.6978494623655915E-2</v>
      </c>
      <c r="J420" s="45">
        <v>2.0374193548387098E-2</v>
      </c>
      <c r="K420" s="45">
        <v>2.3769892473118281E-2</v>
      </c>
      <c r="L420" s="45">
        <v>2.7165591397849465E-2</v>
      </c>
      <c r="M420" s="45">
        <v>3.0561290322580648E-2</v>
      </c>
      <c r="N420" s="45">
        <v>3.3956989247311831E-2</v>
      </c>
      <c r="O420" s="37" t="s">
        <v>2541</v>
      </c>
      <c r="Q420" s="57"/>
    </row>
    <row r="421" spans="1:17" s="43" customFormat="1" ht="13.2" customHeight="1" x14ac:dyDescent="0.25">
      <c r="A421" s="38" t="s">
        <v>944</v>
      </c>
      <c r="B421" s="48" t="s">
        <v>2566</v>
      </c>
      <c r="C421" s="48" t="s">
        <v>1199</v>
      </c>
      <c r="D421" s="48" t="s">
        <v>1238</v>
      </c>
      <c r="E421" s="45">
        <v>1.7691801075268816E-2</v>
      </c>
      <c r="F421" s="45">
        <v>3.5383602150537631E-2</v>
      </c>
      <c r="G421" s="45">
        <v>5.3075403225806443E-2</v>
      </c>
      <c r="H421" s="45">
        <v>7.0767204301075262E-2</v>
      </c>
      <c r="I421" s="45">
        <v>8.8459005376344074E-2</v>
      </c>
      <c r="J421" s="45">
        <v>0.10615080645161289</v>
      </c>
      <c r="K421" s="45">
        <v>0.1238426075268817</v>
      </c>
      <c r="L421" s="45">
        <v>0.14153440860215052</v>
      </c>
      <c r="M421" s="45">
        <v>0.15922620967741935</v>
      </c>
      <c r="N421" s="45">
        <v>0.17691801075268815</v>
      </c>
      <c r="O421" s="37" t="s">
        <v>2541</v>
      </c>
      <c r="Q421" s="57"/>
    </row>
    <row r="422" spans="1:17" s="43" customFormat="1" ht="13.2" customHeight="1" x14ac:dyDescent="0.25">
      <c r="A422" s="38" t="s">
        <v>945</v>
      </c>
      <c r="B422" s="48" t="s">
        <v>2569</v>
      </c>
      <c r="C422" s="48" t="s">
        <v>1214</v>
      </c>
      <c r="D422" s="48" t="s">
        <v>2570</v>
      </c>
      <c r="E422" s="45">
        <v>1.2913978494623658E-2</v>
      </c>
      <c r="F422" s="45">
        <v>2.5827956989247315E-2</v>
      </c>
      <c r="G422" s="45">
        <v>3.8741935483870969E-2</v>
      </c>
      <c r="H422" s="45">
        <v>5.165591397849463E-2</v>
      </c>
      <c r="I422" s="45">
        <v>6.4569892473118284E-2</v>
      </c>
      <c r="J422" s="45">
        <v>7.7483870967741938E-2</v>
      </c>
      <c r="K422" s="45">
        <v>9.0397849462365593E-2</v>
      </c>
      <c r="L422" s="45">
        <v>0.10331182795698926</v>
      </c>
      <c r="M422" s="45">
        <v>0.11622580645161291</v>
      </c>
      <c r="N422" s="45">
        <v>0.12913978494623657</v>
      </c>
      <c r="O422" s="37" t="s">
        <v>2541</v>
      </c>
      <c r="Q422" s="57"/>
    </row>
    <row r="423" spans="1:17" s="43" customFormat="1" ht="13.2" customHeight="1" x14ac:dyDescent="0.25">
      <c r="A423" s="38" t="s">
        <v>946</v>
      </c>
      <c r="B423" s="48" t="s">
        <v>2569</v>
      </c>
      <c r="C423" s="48" t="s">
        <v>1206</v>
      </c>
      <c r="D423" s="48" t="s">
        <v>2571</v>
      </c>
      <c r="E423" s="45">
        <v>6.2244623655913992E-4</v>
      </c>
      <c r="F423" s="45">
        <v>1.2448924731182798E-3</v>
      </c>
      <c r="G423" s="45">
        <v>1.8673387096774193E-3</v>
      </c>
      <c r="H423" s="45">
        <v>2.4897849462365597E-3</v>
      </c>
      <c r="I423" s="45">
        <v>3.1122311827956992E-3</v>
      </c>
      <c r="J423" s="45">
        <v>3.7346774193548387E-3</v>
      </c>
      <c r="K423" s="45">
        <v>4.3571236559139786E-3</v>
      </c>
      <c r="L423" s="45">
        <v>4.9795698924731194E-3</v>
      </c>
      <c r="M423" s="45">
        <v>5.6020161290322584E-3</v>
      </c>
      <c r="N423" s="45">
        <v>6.2244623655913984E-3</v>
      </c>
      <c r="O423" s="37" t="s">
        <v>2541</v>
      </c>
      <c r="Q423" s="57"/>
    </row>
    <row r="424" spans="1:17" s="43" customFormat="1" ht="13.2" customHeight="1" x14ac:dyDescent="0.25">
      <c r="A424" s="38" t="s">
        <v>947</v>
      </c>
      <c r="B424" s="48" t="s">
        <v>2572</v>
      </c>
      <c r="C424" s="48" t="s">
        <v>1240</v>
      </c>
      <c r="D424" s="48" t="s">
        <v>2573</v>
      </c>
      <c r="E424" s="45">
        <v>1.3319892473118281E-2</v>
      </c>
      <c r="F424" s="45">
        <v>2.6639784946236561E-2</v>
      </c>
      <c r="G424" s="45">
        <v>3.9959677419354842E-2</v>
      </c>
      <c r="H424" s="45">
        <v>5.3279569892473122E-2</v>
      </c>
      <c r="I424" s="45">
        <v>6.6599462365591403E-2</v>
      </c>
      <c r="J424" s="45">
        <v>7.9919354838709683E-2</v>
      </c>
      <c r="K424" s="45">
        <v>9.3239247311827964E-2</v>
      </c>
      <c r="L424" s="45">
        <v>0.10655913978494624</v>
      </c>
      <c r="M424" s="45">
        <v>0.11987903225806452</v>
      </c>
      <c r="N424" s="45">
        <v>0.13319892473118281</v>
      </c>
      <c r="O424" s="37" t="s">
        <v>2541</v>
      </c>
      <c r="Q424" s="57"/>
    </row>
    <row r="425" spans="1:17" s="43" customFormat="1" ht="13.2" customHeight="1" x14ac:dyDescent="0.25">
      <c r="A425" s="38" t="s">
        <v>948</v>
      </c>
      <c r="B425" s="48" t="s">
        <v>2574</v>
      </c>
      <c r="C425" s="48" t="s">
        <v>1187</v>
      </c>
      <c r="D425" s="48" t="s">
        <v>2568</v>
      </c>
      <c r="E425" s="45">
        <v>1.1689516129032259E-2</v>
      </c>
      <c r="F425" s="45">
        <v>2.3379032258064519E-2</v>
      </c>
      <c r="G425" s="45">
        <v>3.5068548387096776E-2</v>
      </c>
      <c r="H425" s="45">
        <v>4.6758064516129037E-2</v>
      </c>
      <c r="I425" s="45">
        <v>5.8447580645161291E-2</v>
      </c>
      <c r="J425" s="45">
        <v>7.0137096774193552E-2</v>
      </c>
      <c r="K425" s="45">
        <v>8.1826612903225807E-2</v>
      </c>
      <c r="L425" s="45">
        <v>9.3516129032258075E-2</v>
      </c>
      <c r="M425" s="45">
        <v>0.10520564516129033</v>
      </c>
      <c r="N425" s="45">
        <v>0.11689516129032258</v>
      </c>
      <c r="O425" s="37" t="s">
        <v>2541</v>
      </c>
      <c r="Q425" s="57"/>
    </row>
    <row r="426" spans="1:17" s="43" customFormat="1" ht="13.2" customHeight="1" x14ac:dyDescent="0.25">
      <c r="A426" s="38" t="s">
        <v>949</v>
      </c>
      <c r="B426" s="48" t="s">
        <v>1216</v>
      </c>
      <c r="C426" s="48" t="s">
        <v>1210</v>
      </c>
      <c r="D426" s="48" t="s">
        <v>1217</v>
      </c>
      <c r="E426" s="45">
        <v>1.0242876344086022E-2</v>
      </c>
      <c r="F426" s="45">
        <v>2.0485752688172043E-2</v>
      </c>
      <c r="G426" s="45">
        <v>3.0728629032258065E-2</v>
      </c>
      <c r="H426" s="45">
        <v>4.0971505376344086E-2</v>
      </c>
      <c r="I426" s="45">
        <v>5.1214381720430108E-2</v>
      </c>
      <c r="J426" s="45">
        <v>6.1457258064516129E-2</v>
      </c>
      <c r="K426" s="45">
        <v>7.1700134408602151E-2</v>
      </c>
      <c r="L426" s="45">
        <v>8.1943010752688172E-2</v>
      </c>
      <c r="M426" s="45">
        <v>9.2185887096774194E-2</v>
      </c>
      <c r="N426" s="45">
        <v>0.10242876344086022</v>
      </c>
      <c r="O426" s="37" t="s">
        <v>2541</v>
      </c>
      <c r="Q426" s="57"/>
    </row>
    <row r="427" spans="1:17" s="43" customFormat="1" ht="13.2" customHeight="1" x14ac:dyDescent="0.25">
      <c r="A427" s="38" t="s">
        <v>950</v>
      </c>
      <c r="B427" s="48" t="s">
        <v>2567</v>
      </c>
      <c r="C427" s="48" t="s">
        <v>1194</v>
      </c>
      <c r="D427" s="48" t="s">
        <v>1195</v>
      </c>
      <c r="E427" s="45">
        <v>5.1989247311827963E-3</v>
      </c>
      <c r="F427" s="45">
        <v>1.0397849462365593E-2</v>
      </c>
      <c r="G427" s="45">
        <v>1.5596774193548388E-2</v>
      </c>
      <c r="H427" s="45">
        <v>2.0795698924731185E-2</v>
      </c>
      <c r="I427" s="45">
        <v>2.5994623655913981E-2</v>
      </c>
      <c r="J427" s="45">
        <v>3.1193548387096776E-2</v>
      </c>
      <c r="K427" s="45">
        <v>3.6392473118279568E-2</v>
      </c>
      <c r="L427" s="45">
        <v>4.1591397849462371E-2</v>
      </c>
      <c r="M427" s="45">
        <v>4.6790322580645166E-2</v>
      </c>
      <c r="N427" s="45">
        <v>5.1989247311827962E-2</v>
      </c>
      <c r="O427" s="37" t="s">
        <v>2541</v>
      </c>
      <c r="Q427" s="57"/>
    </row>
    <row r="428" spans="1:17" s="43" customFormat="1" ht="13.2" customHeight="1" x14ac:dyDescent="0.25">
      <c r="A428" s="38" t="s">
        <v>951</v>
      </c>
      <c r="B428" s="48" t="s">
        <v>2567</v>
      </c>
      <c r="C428" s="48" t="s">
        <v>1187</v>
      </c>
      <c r="D428" s="48" t="s">
        <v>2568</v>
      </c>
      <c r="E428" s="45">
        <v>4.1881720430107534E-4</v>
      </c>
      <c r="F428" s="45">
        <v>8.3763440860215067E-4</v>
      </c>
      <c r="G428" s="45">
        <v>1.256451612903226E-3</v>
      </c>
      <c r="H428" s="45">
        <v>1.6752688172043013E-3</v>
      </c>
      <c r="I428" s="45">
        <v>2.0940860215053767E-3</v>
      </c>
      <c r="J428" s="45">
        <v>2.512903225806452E-3</v>
      </c>
      <c r="K428" s="45">
        <v>2.9317204301075274E-3</v>
      </c>
      <c r="L428" s="45">
        <v>3.3505376344086027E-3</v>
      </c>
      <c r="M428" s="45">
        <v>3.769354838709678E-3</v>
      </c>
      <c r="N428" s="45">
        <v>4.1881720430107534E-3</v>
      </c>
      <c r="O428" s="37" t="s">
        <v>2541</v>
      </c>
      <c r="Q428" s="57"/>
    </row>
    <row r="429" spans="1:17" s="43" customFormat="1" ht="13.2" customHeight="1" x14ac:dyDescent="0.25">
      <c r="A429" s="38" t="s">
        <v>952</v>
      </c>
      <c r="B429" s="48" t="s">
        <v>2567</v>
      </c>
      <c r="C429" s="48" t="s">
        <v>1246</v>
      </c>
      <c r="D429" s="48" t="s">
        <v>1247</v>
      </c>
      <c r="E429" s="45">
        <v>3.265456989247312E-3</v>
      </c>
      <c r="F429" s="45">
        <v>6.530913978494624E-3</v>
      </c>
      <c r="G429" s="45">
        <v>9.7963709677419356E-3</v>
      </c>
      <c r="H429" s="45">
        <v>1.3061827956989248E-2</v>
      </c>
      <c r="I429" s="45">
        <v>1.6327284946236559E-2</v>
      </c>
      <c r="J429" s="45">
        <v>1.9592741935483871E-2</v>
      </c>
      <c r="K429" s="45">
        <v>2.285819892473118E-2</v>
      </c>
      <c r="L429" s="45">
        <v>2.6123655913978496E-2</v>
      </c>
      <c r="M429" s="45">
        <v>2.9389112903225805E-2</v>
      </c>
      <c r="N429" s="45">
        <v>3.2654569892473118E-2</v>
      </c>
      <c r="O429" s="37" t="s">
        <v>2541</v>
      </c>
      <c r="Q429" s="57"/>
    </row>
    <row r="430" spans="1:17" s="43" customFormat="1" ht="13.2" customHeight="1" x14ac:dyDescent="0.25">
      <c r="A430" s="38" t="s">
        <v>953</v>
      </c>
      <c r="B430" s="48" t="s">
        <v>2567</v>
      </c>
      <c r="C430" s="48" t="s">
        <v>1199</v>
      </c>
      <c r="D430" s="48" t="s">
        <v>1248</v>
      </c>
      <c r="E430" s="45">
        <v>2.5053763440860215E-4</v>
      </c>
      <c r="F430" s="45">
        <v>5.010752688172043E-4</v>
      </c>
      <c r="G430" s="45">
        <v>7.5161290322580646E-4</v>
      </c>
      <c r="H430" s="45">
        <v>1.0021505376344086E-3</v>
      </c>
      <c r="I430" s="45">
        <v>1.2526881720430108E-3</v>
      </c>
      <c r="J430" s="45">
        <v>1.5032258064516129E-3</v>
      </c>
      <c r="K430" s="45">
        <v>1.7537634408602149E-3</v>
      </c>
      <c r="L430" s="45">
        <v>2.0043010752688172E-3</v>
      </c>
      <c r="M430" s="45">
        <v>2.2548387096774196E-3</v>
      </c>
      <c r="N430" s="45">
        <v>2.5053763440860215E-3</v>
      </c>
      <c r="O430" s="37" t="s">
        <v>2541</v>
      </c>
      <c r="Q430" s="57"/>
    </row>
    <row r="431" spans="1:17" s="43" customFormat="1" ht="13.2" customHeight="1" x14ac:dyDescent="0.25">
      <c r="A431" s="38" t="s">
        <v>954</v>
      </c>
      <c r="B431" s="48" t="s">
        <v>2578</v>
      </c>
      <c r="C431" s="48" t="s">
        <v>539</v>
      </c>
      <c r="D431" s="48" t="s">
        <v>2579</v>
      </c>
      <c r="E431" s="45">
        <v>8.7145161290322574E-3</v>
      </c>
      <c r="F431" s="45">
        <v>1.7429032258064515E-2</v>
      </c>
      <c r="G431" s="45">
        <v>2.614354838709677E-2</v>
      </c>
      <c r="H431" s="45">
        <v>3.485806451612903E-2</v>
      </c>
      <c r="I431" s="45">
        <v>4.3572580645161285E-2</v>
      </c>
      <c r="J431" s="45">
        <v>5.2287096774193541E-2</v>
      </c>
      <c r="K431" s="45">
        <v>6.1001612903225796E-2</v>
      </c>
      <c r="L431" s="45">
        <v>6.9716129032258059E-2</v>
      </c>
      <c r="M431" s="45">
        <v>7.8430645161290322E-2</v>
      </c>
      <c r="N431" s="45">
        <v>8.714516129032257E-2</v>
      </c>
      <c r="O431" s="37" t="s">
        <v>2541</v>
      </c>
      <c r="Q431" s="57"/>
    </row>
    <row r="432" spans="1:17" s="43" customFormat="1" ht="13.2" customHeight="1" x14ac:dyDescent="0.25">
      <c r="A432" s="38" t="s">
        <v>955</v>
      </c>
      <c r="B432" s="48" t="s">
        <v>1227</v>
      </c>
      <c r="C432" s="48" t="s">
        <v>1231</v>
      </c>
      <c r="D432" s="48" t="s">
        <v>1232</v>
      </c>
      <c r="E432" s="45">
        <v>3.2580645161290326E-4</v>
      </c>
      <c r="F432" s="45">
        <v>6.5161290322580652E-4</v>
      </c>
      <c r="G432" s="45">
        <v>9.7741935483870962E-4</v>
      </c>
      <c r="H432" s="45">
        <v>1.303225806451613E-3</v>
      </c>
      <c r="I432" s="45">
        <v>1.6290322580645162E-3</v>
      </c>
      <c r="J432" s="45">
        <v>1.9548387096774192E-3</v>
      </c>
      <c r="K432" s="45">
        <v>2.2806451612903227E-3</v>
      </c>
      <c r="L432" s="45">
        <v>2.6064516129032261E-3</v>
      </c>
      <c r="M432" s="45">
        <v>2.9322580645161295E-3</v>
      </c>
      <c r="N432" s="45">
        <v>3.2580645161290325E-3</v>
      </c>
      <c r="O432" s="37" t="s">
        <v>2541</v>
      </c>
      <c r="Q432" s="57"/>
    </row>
    <row r="433" spans="1:17" s="43" customFormat="1" ht="13.2" customHeight="1" x14ac:dyDescent="0.25">
      <c r="A433" s="38" t="s">
        <v>956</v>
      </c>
      <c r="B433" s="48" t="s">
        <v>1227</v>
      </c>
      <c r="C433" s="48" t="s">
        <v>1196</v>
      </c>
      <c r="D433" s="48" t="s">
        <v>2587</v>
      </c>
      <c r="E433" s="45">
        <v>7.1290322580645164E-4</v>
      </c>
      <c r="F433" s="45">
        <v>1.4258064516129033E-3</v>
      </c>
      <c r="G433" s="45">
        <v>2.1387096774193549E-3</v>
      </c>
      <c r="H433" s="45">
        <v>2.8516129032258065E-3</v>
      </c>
      <c r="I433" s="45">
        <v>3.5645161290322582E-3</v>
      </c>
      <c r="J433" s="45">
        <v>4.2774193548387098E-3</v>
      </c>
      <c r="K433" s="45">
        <v>4.9903225806451615E-3</v>
      </c>
      <c r="L433" s="45">
        <v>5.7032258064516131E-3</v>
      </c>
      <c r="M433" s="45">
        <v>6.4161290322580647E-3</v>
      </c>
      <c r="N433" s="45">
        <v>7.1290322580645164E-3</v>
      </c>
      <c r="O433" s="37" t="s">
        <v>2541</v>
      </c>
      <c r="Q433" s="57"/>
    </row>
    <row r="434" spans="1:17" s="43" customFormat="1" ht="13.2" customHeight="1" x14ac:dyDescent="0.25">
      <c r="A434" s="38" t="s">
        <v>957</v>
      </c>
      <c r="B434" s="48" t="s">
        <v>1227</v>
      </c>
      <c r="C434" s="48" t="s">
        <v>1235</v>
      </c>
      <c r="D434" s="48" t="s">
        <v>1236</v>
      </c>
      <c r="E434" s="45">
        <v>4.5673387096774199E-3</v>
      </c>
      <c r="F434" s="45">
        <v>9.1346774193548398E-3</v>
      </c>
      <c r="G434" s="45">
        <v>1.3702016129032258E-2</v>
      </c>
      <c r="H434" s="45">
        <v>1.826935483870968E-2</v>
      </c>
      <c r="I434" s="45">
        <v>2.2836693548387098E-2</v>
      </c>
      <c r="J434" s="45">
        <v>2.7404032258064516E-2</v>
      </c>
      <c r="K434" s="45">
        <v>3.1971370967741934E-2</v>
      </c>
      <c r="L434" s="45">
        <v>3.6538709677419359E-2</v>
      </c>
      <c r="M434" s="45">
        <v>4.1106048387096777E-2</v>
      </c>
      <c r="N434" s="45">
        <v>4.5673387096774196E-2</v>
      </c>
      <c r="O434" s="37" t="s">
        <v>2541</v>
      </c>
      <c r="Q434" s="57"/>
    </row>
    <row r="435" spans="1:17" s="43" customFormat="1" ht="13.2" customHeight="1" x14ac:dyDescent="0.25">
      <c r="A435" s="38" t="s">
        <v>1093</v>
      </c>
      <c r="B435" s="48" t="s">
        <v>1227</v>
      </c>
      <c r="C435" s="48" t="s">
        <v>1199</v>
      </c>
      <c r="D435" s="48" t="s">
        <v>1237</v>
      </c>
      <c r="E435" s="45">
        <v>2.9623655913978498E-3</v>
      </c>
      <c r="F435" s="45">
        <v>5.9247311827956995E-3</v>
      </c>
      <c r="G435" s="45">
        <v>8.8870967741935484E-3</v>
      </c>
      <c r="H435" s="45">
        <v>1.1849462365591399E-2</v>
      </c>
      <c r="I435" s="45">
        <v>1.4811827956989248E-2</v>
      </c>
      <c r="J435" s="45">
        <v>1.7774193548387097E-2</v>
      </c>
      <c r="K435" s="45">
        <v>2.0736559139784946E-2</v>
      </c>
      <c r="L435" s="45">
        <v>2.3698924731182798E-2</v>
      </c>
      <c r="M435" s="45">
        <v>2.6661290322580647E-2</v>
      </c>
      <c r="N435" s="45">
        <v>2.9623655913978496E-2</v>
      </c>
      <c r="O435" s="37" t="s">
        <v>2541</v>
      </c>
      <c r="Q435" s="57"/>
    </row>
    <row r="436" spans="1:17" s="73" customFormat="1" ht="16.8" customHeight="1" x14ac:dyDescent="0.25">
      <c r="A436" s="70"/>
      <c r="B436" s="120" t="s">
        <v>16</v>
      </c>
      <c r="C436" s="120"/>
      <c r="D436" s="80"/>
      <c r="E436" s="71">
        <f t="shared" ref="E436:N436" si="4">SUM(E357:E435)</f>
        <v>3.8564326612903228</v>
      </c>
      <c r="F436" s="71">
        <f t="shared" si="4"/>
        <v>5.2728653225806461</v>
      </c>
      <c r="G436" s="71">
        <f t="shared" si="4"/>
        <v>6.6662979838709679</v>
      </c>
      <c r="H436" s="71">
        <f t="shared" si="4"/>
        <v>8.0507306451612912</v>
      </c>
      <c r="I436" s="71">
        <f t="shared" si="4"/>
        <v>12.23916330645161</v>
      </c>
      <c r="J436" s="71">
        <f t="shared" si="4"/>
        <v>17.994595967741944</v>
      </c>
      <c r="K436" s="71">
        <f t="shared" si="4"/>
        <v>18.796028629032257</v>
      </c>
      <c r="L436" s="71">
        <f t="shared" si="4"/>
        <v>21.811461290322598</v>
      </c>
      <c r="M436" s="71">
        <f t="shared" si="4"/>
        <v>25.447893951612912</v>
      </c>
      <c r="N436" s="71">
        <f t="shared" si="4"/>
        <v>33.999326612903253</v>
      </c>
      <c r="O436" s="70"/>
    </row>
    <row r="437" spans="1:17" s="16" customFormat="1" ht="47.4" customHeight="1" x14ac:dyDescent="0.25">
      <c r="A437" s="17" t="s">
        <v>18</v>
      </c>
      <c r="B437" s="119" t="s">
        <v>1341</v>
      </c>
      <c r="C437" s="119"/>
      <c r="D437" s="119"/>
      <c r="E437" s="119"/>
      <c r="F437" s="119"/>
      <c r="G437" s="119"/>
      <c r="H437" s="119"/>
      <c r="I437" s="119"/>
      <c r="J437" s="119"/>
      <c r="K437" s="119"/>
      <c r="L437" s="119"/>
      <c r="M437" s="119"/>
      <c r="N437" s="119"/>
      <c r="O437" s="40"/>
    </row>
    <row r="438" spans="1:17" x14ac:dyDescent="0.25">
      <c r="A438" s="38" t="s">
        <v>246</v>
      </c>
      <c r="B438" s="48" t="s">
        <v>468</v>
      </c>
      <c r="C438" s="48" t="s">
        <v>467</v>
      </c>
      <c r="D438" s="48"/>
      <c r="E438" s="45">
        <v>0.1</v>
      </c>
      <c r="F438" s="45">
        <v>0.1</v>
      </c>
      <c r="G438" s="45">
        <v>0.15</v>
      </c>
      <c r="H438" s="45">
        <v>0.19</v>
      </c>
      <c r="I438" s="45">
        <v>0.23</v>
      </c>
      <c r="J438" s="45">
        <v>0.43</v>
      </c>
      <c r="K438" s="45">
        <v>0.65</v>
      </c>
      <c r="L438" s="45">
        <v>1</v>
      </c>
      <c r="M438" s="45">
        <v>1</v>
      </c>
      <c r="N438" s="45">
        <v>1</v>
      </c>
      <c r="O438" s="38" t="s">
        <v>469</v>
      </c>
    </row>
    <row r="439" spans="1:17" ht="26.4" x14ac:dyDescent="0.25">
      <c r="A439" s="38" t="s">
        <v>247</v>
      </c>
      <c r="B439" s="48" t="s">
        <v>1489</v>
      </c>
      <c r="C439" s="48" t="s">
        <v>225</v>
      </c>
      <c r="D439" s="48" t="s">
        <v>1746</v>
      </c>
      <c r="E439" s="45"/>
      <c r="F439" s="45"/>
      <c r="G439" s="45"/>
      <c r="H439" s="45"/>
      <c r="I439" s="45"/>
      <c r="J439" s="45"/>
      <c r="K439" s="45"/>
      <c r="L439" s="45"/>
      <c r="M439" s="45"/>
      <c r="N439" s="45">
        <v>0.1</v>
      </c>
      <c r="O439" s="38" t="s">
        <v>224</v>
      </c>
    </row>
    <row r="440" spans="1:17" x14ac:dyDescent="0.25">
      <c r="A440" s="38" t="s">
        <v>248</v>
      </c>
      <c r="B440" s="48" t="s">
        <v>229</v>
      </c>
      <c r="C440" s="48" t="s">
        <v>226</v>
      </c>
      <c r="D440" s="48" t="s">
        <v>227</v>
      </c>
      <c r="E440" s="45"/>
      <c r="F440" s="45"/>
      <c r="G440" s="45"/>
      <c r="H440" s="45"/>
      <c r="I440" s="45"/>
      <c r="J440" s="45">
        <v>0.9</v>
      </c>
      <c r="K440" s="45">
        <v>0.9</v>
      </c>
      <c r="L440" s="45">
        <v>0.9</v>
      </c>
      <c r="M440" s="45">
        <v>0.9</v>
      </c>
      <c r="N440" s="45">
        <v>0.9</v>
      </c>
      <c r="O440" s="38" t="s">
        <v>224</v>
      </c>
    </row>
    <row r="441" spans="1:17" x14ac:dyDescent="0.25">
      <c r="A441" s="38" t="s">
        <v>249</v>
      </c>
      <c r="B441" s="48" t="s">
        <v>230</v>
      </c>
      <c r="C441" s="48" t="s">
        <v>226</v>
      </c>
      <c r="D441" s="48" t="s">
        <v>228</v>
      </c>
      <c r="E441" s="45">
        <v>1</v>
      </c>
      <c r="F441" s="45">
        <v>1</v>
      </c>
      <c r="G441" s="45">
        <v>1</v>
      </c>
      <c r="H441" s="45">
        <v>1</v>
      </c>
      <c r="I441" s="45">
        <v>1</v>
      </c>
      <c r="J441" s="45">
        <v>1</v>
      </c>
      <c r="K441" s="45">
        <v>1</v>
      </c>
      <c r="L441" s="45">
        <v>1</v>
      </c>
      <c r="M441" s="45">
        <v>1</v>
      </c>
      <c r="N441" s="45">
        <v>1</v>
      </c>
      <c r="O441" s="38" t="s">
        <v>224</v>
      </c>
    </row>
    <row r="442" spans="1:17" x14ac:dyDescent="0.25">
      <c r="A442" s="38" t="s">
        <v>250</v>
      </c>
      <c r="B442" s="48" t="s">
        <v>594</v>
      </c>
      <c r="C442" s="48" t="s">
        <v>584</v>
      </c>
      <c r="D442" s="48" t="s">
        <v>585</v>
      </c>
      <c r="E442" s="45"/>
      <c r="F442" s="45"/>
      <c r="G442" s="45"/>
      <c r="H442" s="45"/>
      <c r="I442" s="45"/>
      <c r="J442" s="45"/>
      <c r="K442" s="45"/>
      <c r="L442" s="45"/>
      <c r="M442" s="45"/>
      <c r="N442" s="45">
        <v>0.55000000000000004</v>
      </c>
      <c r="O442" s="38" t="s">
        <v>582</v>
      </c>
    </row>
    <row r="443" spans="1:17" x14ac:dyDescent="0.25">
      <c r="A443" s="38" t="s">
        <v>251</v>
      </c>
      <c r="B443" s="48" t="s">
        <v>1715</v>
      </c>
      <c r="C443" s="48" t="s">
        <v>584</v>
      </c>
      <c r="D443" s="48" t="s">
        <v>586</v>
      </c>
      <c r="E443" s="45"/>
      <c r="F443" s="45"/>
      <c r="G443" s="45"/>
      <c r="H443" s="45"/>
      <c r="I443" s="45"/>
      <c r="J443" s="45"/>
      <c r="K443" s="45"/>
      <c r="L443" s="45"/>
      <c r="M443" s="45"/>
      <c r="N443" s="45">
        <v>0.6</v>
      </c>
      <c r="O443" s="38" t="s">
        <v>582</v>
      </c>
    </row>
    <row r="444" spans="1:17" x14ac:dyDescent="0.25">
      <c r="A444" s="38" t="s">
        <v>252</v>
      </c>
      <c r="B444" s="48" t="s">
        <v>595</v>
      </c>
      <c r="C444" s="48" t="s">
        <v>591</v>
      </c>
      <c r="D444" s="48" t="s">
        <v>587</v>
      </c>
      <c r="E444" s="45">
        <v>0.55000000000000004</v>
      </c>
      <c r="F444" s="45">
        <v>0.55000000000000004</v>
      </c>
      <c r="G444" s="45">
        <v>0.55000000000000004</v>
      </c>
      <c r="H444" s="45">
        <v>0.55000000000000004</v>
      </c>
      <c r="I444" s="45">
        <v>0.55000000000000004</v>
      </c>
      <c r="J444" s="45">
        <v>0.55000000000000004</v>
      </c>
      <c r="K444" s="45">
        <v>0.55000000000000004</v>
      </c>
      <c r="L444" s="45">
        <v>0.55000000000000004</v>
      </c>
      <c r="M444" s="45">
        <v>0.55000000000000004</v>
      </c>
      <c r="N444" s="45">
        <v>0.55000000000000004</v>
      </c>
      <c r="O444" s="38" t="s">
        <v>582</v>
      </c>
    </row>
    <row r="445" spans="1:17" x14ac:dyDescent="0.25">
      <c r="A445" s="38" t="s">
        <v>253</v>
      </c>
      <c r="B445" s="48" t="s">
        <v>596</v>
      </c>
      <c r="C445" s="48" t="s">
        <v>588</v>
      </c>
      <c r="D445" s="48" t="s">
        <v>589</v>
      </c>
      <c r="E445" s="45"/>
      <c r="F445" s="45"/>
      <c r="G445" s="45">
        <v>0.8</v>
      </c>
      <c r="H445" s="45">
        <v>0.8</v>
      </c>
      <c r="I445" s="45">
        <v>0.8</v>
      </c>
      <c r="J445" s="45">
        <v>0.8</v>
      </c>
      <c r="K445" s="45">
        <v>1.6</v>
      </c>
      <c r="L445" s="45">
        <v>1.6</v>
      </c>
      <c r="M445" s="45">
        <v>2.6</v>
      </c>
      <c r="N445" s="45">
        <v>2.8</v>
      </c>
      <c r="O445" s="38" t="s">
        <v>582</v>
      </c>
    </row>
    <row r="446" spans="1:17" x14ac:dyDescent="0.25">
      <c r="A446" s="38" t="s">
        <v>254</v>
      </c>
      <c r="B446" s="48" t="s">
        <v>1716</v>
      </c>
      <c r="C446" s="48" t="s">
        <v>584</v>
      </c>
      <c r="D446" s="48" t="s">
        <v>590</v>
      </c>
      <c r="E446" s="45"/>
      <c r="F446" s="45"/>
      <c r="G446" s="45"/>
      <c r="H446" s="45"/>
      <c r="I446" s="45"/>
      <c r="J446" s="45"/>
      <c r="K446" s="45"/>
      <c r="L446" s="45"/>
      <c r="M446" s="45"/>
      <c r="N446" s="45">
        <v>1</v>
      </c>
      <c r="O446" s="38" t="s">
        <v>582</v>
      </c>
    </row>
    <row r="447" spans="1:17" x14ac:dyDescent="0.25">
      <c r="A447" s="38" t="s">
        <v>255</v>
      </c>
      <c r="B447" s="48" t="s">
        <v>603</v>
      </c>
      <c r="C447" s="48" t="s">
        <v>1717</v>
      </c>
      <c r="D447" s="48" t="s">
        <v>1718</v>
      </c>
      <c r="E447" s="45">
        <v>0.5</v>
      </c>
      <c r="F447" s="45">
        <v>0.5</v>
      </c>
      <c r="G447" s="45">
        <v>0.5</v>
      </c>
      <c r="H447" s="45">
        <v>0.5</v>
      </c>
      <c r="I447" s="45">
        <v>0.5</v>
      </c>
      <c r="J447" s="45">
        <v>0.5</v>
      </c>
      <c r="K447" s="45">
        <v>0.5</v>
      </c>
      <c r="L447" s="45">
        <v>0.5</v>
      </c>
      <c r="M447" s="45">
        <v>0.5</v>
      </c>
      <c r="N447" s="45">
        <v>0.5</v>
      </c>
      <c r="O447" s="38" t="s">
        <v>582</v>
      </c>
    </row>
    <row r="448" spans="1:17" ht="4.8" customHeight="1" x14ac:dyDescent="0.25">
      <c r="A448" s="92" t="s">
        <v>256</v>
      </c>
      <c r="B448" s="93" t="s">
        <v>727</v>
      </c>
      <c r="C448" s="93" t="s">
        <v>729</v>
      </c>
      <c r="D448" s="44" t="s">
        <v>1722</v>
      </c>
      <c r="E448" s="95">
        <v>7.5000000000000011E-2</v>
      </c>
      <c r="F448" s="95">
        <v>0.15000000000000002</v>
      </c>
      <c r="G448" s="95">
        <v>0.22500000000000003</v>
      </c>
      <c r="H448" s="95">
        <v>0.30000000000000004</v>
      </c>
      <c r="I448" s="95">
        <v>0.37500000000000006</v>
      </c>
      <c r="J448" s="95">
        <v>0.45000000000000007</v>
      </c>
      <c r="K448" s="95">
        <v>0.52500000000000002</v>
      </c>
      <c r="L448" s="95">
        <v>0.6</v>
      </c>
      <c r="M448" s="95">
        <v>0.67500000000000004</v>
      </c>
      <c r="N448" s="95">
        <v>0.75000000000000011</v>
      </c>
      <c r="O448" s="96" t="s">
        <v>726</v>
      </c>
    </row>
    <row r="449" spans="1:17" ht="4.8" customHeight="1" x14ac:dyDescent="0.25">
      <c r="A449" s="92"/>
      <c r="B449" s="93"/>
      <c r="C449" s="93"/>
      <c r="D449" s="44" t="s">
        <v>1723</v>
      </c>
      <c r="E449" s="95"/>
      <c r="F449" s="95"/>
      <c r="G449" s="95"/>
      <c r="H449" s="95"/>
      <c r="I449" s="95"/>
      <c r="J449" s="95"/>
      <c r="K449" s="95"/>
      <c r="L449" s="95"/>
      <c r="M449" s="95"/>
      <c r="N449" s="95"/>
      <c r="O449" s="96"/>
      <c r="Q449" s="56"/>
    </row>
    <row r="450" spans="1:17" ht="4.8" customHeight="1" x14ac:dyDescent="0.25">
      <c r="A450" s="92"/>
      <c r="B450" s="93"/>
      <c r="C450" s="93"/>
      <c r="D450" s="44" t="s">
        <v>1724</v>
      </c>
      <c r="E450" s="95"/>
      <c r="F450" s="95"/>
      <c r="G450" s="95"/>
      <c r="H450" s="95"/>
      <c r="I450" s="95"/>
      <c r="J450" s="95"/>
      <c r="K450" s="95"/>
      <c r="L450" s="95"/>
      <c r="M450" s="95"/>
      <c r="N450" s="95"/>
      <c r="O450" s="96"/>
    </row>
    <row r="451" spans="1:17" ht="4.8" customHeight="1" x14ac:dyDescent="0.25">
      <c r="A451" s="92"/>
      <c r="B451" s="93"/>
      <c r="C451" s="93"/>
      <c r="D451" s="44" t="s">
        <v>1725</v>
      </c>
      <c r="E451" s="95"/>
      <c r="F451" s="95"/>
      <c r="G451" s="95"/>
      <c r="H451" s="95"/>
      <c r="I451" s="95"/>
      <c r="J451" s="95"/>
      <c r="K451" s="95"/>
      <c r="L451" s="95"/>
      <c r="M451" s="95"/>
      <c r="N451" s="95"/>
      <c r="O451" s="96"/>
    </row>
    <row r="452" spans="1:17" ht="4.8" customHeight="1" x14ac:dyDescent="0.25">
      <c r="A452" s="92"/>
      <c r="B452" s="93"/>
      <c r="C452" s="93"/>
      <c r="D452" s="44" t="s">
        <v>1726</v>
      </c>
      <c r="E452" s="95"/>
      <c r="F452" s="95"/>
      <c r="G452" s="95"/>
      <c r="H452" s="95"/>
      <c r="I452" s="95"/>
      <c r="J452" s="95"/>
      <c r="K452" s="95"/>
      <c r="L452" s="95"/>
      <c r="M452" s="95"/>
      <c r="N452" s="95"/>
      <c r="O452" s="96"/>
    </row>
    <row r="453" spans="1:17" ht="13.2" customHeight="1" x14ac:dyDescent="0.25">
      <c r="A453" s="92" t="s">
        <v>257</v>
      </c>
      <c r="B453" s="93" t="s">
        <v>727</v>
      </c>
      <c r="C453" s="93" t="s">
        <v>1739</v>
      </c>
      <c r="D453" s="44" t="s">
        <v>1727</v>
      </c>
      <c r="E453" s="95">
        <v>0.27100000000000002</v>
      </c>
      <c r="F453" s="95">
        <v>0.54200000000000004</v>
      </c>
      <c r="G453" s="95">
        <v>0.81299999999999994</v>
      </c>
      <c r="H453" s="95">
        <v>1.0840000000000001</v>
      </c>
      <c r="I453" s="95">
        <v>1.355</v>
      </c>
      <c r="J453" s="95">
        <v>1.6260000000000001</v>
      </c>
      <c r="K453" s="95">
        <v>1.8970000000000002</v>
      </c>
      <c r="L453" s="95">
        <v>2.1680000000000001</v>
      </c>
      <c r="M453" s="95">
        <v>2.4390000000000001</v>
      </c>
      <c r="N453" s="95">
        <v>2.71</v>
      </c>
      <c r="O453" s="96" t="s">
        <v>726</v>
      </c>
    </row>
    <row r="454" spans="1:17" ht="13.2" customHeight="1" x14ac:dyDescent="0.25">
      <c r="A454" s="92"/>
      <c r="B454" s="93"/>
      <c r="C454" s="93"/>
      <c r="D454" s="44" t="s">
        <v>1728</v>
      </c>
      <c r="E454" s="95"/>
      <c r="F454" s="95"/>
      <c r="G454" s="95"/>
      <c r="H454" s="95"/>
      <c r="I454" s="95"/>
      <c r="J454" s="95"/>
      <c r="K454" s="95"/>
      <c r="L454" s="95"/>
      <c r="M454" s="95"/>
      <c r="N454" s="95"/>
      <c r="O454" s="96"/>
    </row>
    <row r="455" spans="1:17" ht="13.2" customHeight="1" x14ac:dyDescent="0.25">
      <c r="A455" s="92"/>
      <c r="B455" s="93"/>
      <c r="C455" s="93"/>
      <c r="D455" s="44" t="s">
        <v>275</v>
      </c>
      <c r="E455" s="95"/>
      <c r="F455" s="95"/>
      <c r="G455" s="95"/>
      <c r="H455" s="95"/>
      <c r="I455" s="95"/>
      <c r="J455" s="95"/>
      <c r="K455" s="95"/>
      <c r="L455" s="95"/>
      <c r="M455" s="95"/>
      <c r="N455" s="95"/>
      <c r="O455" s="96"/>
    </row>
    <row r="456" spans="1:17" ht="26.4" x14ac:dyDescent="0.25">
      <c r="A456" s="38" t="s">
        <v>607</v>
      </c>
      <c r="B456" s="48" t="s">
        <v>1744</v>
      </c>
      <c r="C456" s="48" t="s">
        <v>729</v>
      </c>
      <c r="D456" s="48" t="s">
        <v>1729</v>
      </c>
      <c r="E456" s="45">
        <v>5.0000000000000001E-3</v>
      </c>
      <c r="F456" s="45">
        <v>0.01</v>
      </c>
      <c r="G456" s="45">
        <v>1.4999999999999999E-2</v>
      </c>
      <c r="H456" s="45">
        <v>0.02</v>
      </c>
      <c r="I456" s="45">
        <v>2.5000000000000001E-2</v>
      </c>
      <c r="J456" s="45">
        <v>3.0000000000000002E-2</v>
      </c>
      <c r="K456" s="45">
        <v>3.5000000000000003E-2</v>
      </c>
      <c r="L456" s="45">
        <v>0.04</v>
      </c>
      <c r="M456" s="45">
        <v>4.4999999999999998E-2</v>
      </c>
      <c r="N456" s="45">
        <v>0.05</v>
      </c>
      <c r="O456" s="38" t="s">
        <v>726</v>
      </c>
    </row>
    <row r="457" spans="1:17" ht="26.4" x14ac:dyDescent="0.25">
      <c r="A457" s="38" t="s">
        <v>608</v>
      </c>
      <c r="B457" s="48" t="s">
        <v>1730</v>
      </c>
      <c r="C457" s="48" t="s">
        <v>1740</v>
      </c>
      <c r="D457" s="48" t="s">
        <v>728</v>
      </c>
      <c r="E457" s="45">
        <v>3.0000000000000001E-3</v>
      </c>
      <c r="F457" s="45">
        <v>6.0000000000000001E-3</v>
      </c>
      <c r="G457" s="45">
        <v>9.0000000000000011E-3</v>
      </c>
      <c r="H457" s="45">
        <v>1.2E-2</v>
      </c>
      <c r="I457" s="45">
        <v>1.4999999999999999E-2</v>
      </c>
      <c r="J457" s="45">
        <v>1.7999999999999999E-2</v>
      </c>
      <c r="K457" s="45">
        <v>2.0999999999999998E-2</v>
      </c>
      <c r="L457" s="45">
        <v>2.3999999999999997E-2</v>
      </c>
      <c r="M457" s="45">
        <v>2.6999999999999996E-2</v>
      </c>
      <c r="N457" s="45">
        <v>0.03</v>
      </c>
      <c r="O457" s="38" t="s">
        <v>726</v>
      </c>
    </row>
    <row r="458" spans="1:17" ht="52.8" x14ac:dyDescent="0.25">
      <c r="A458" s="38" t="s">
        <v>750</v>
      </c>
      <c r="B458" s="48" t="s">
        <v>1732</v>
      </c>
      <c r="C458" s="48" t="s">
        <v>730</v>
      </c>
      <c r="D458" s="48" t="s">
        <v>1731</v>
      </c>
      <c r="E458" s="45">
        <v>1.4999999999999999E-2</v>
      </c>
      <c r="F458" s="45">
        <v>0.03</v>
      </c>
      <c r="G458" s="45">
        <v>4.4999999999999998E-2</v>
      </c>
      <c r="H458" s="45">
        <v>0.06</v>
      </c>
      <c r="I458" s="45">
        <v>7.4999999999999997E-2</v>
      </c>
      <c r="J458" s="45">
        <v>0.09</v>
      </c>
      <c r="K458" s="45">
        <v>0.105</v>
      </c>
      <c r="L458" s="45">
        <v>0.12</v>
      </c>
      <c r="M458" s="45">
        <v>0.13500000000000001</v>
      </c>
      <c r="N458" s="45">
        <v>0.15</v>
      </c>
      <c r="O458" s="38" t="s">
        <v>726</v>
      </c>
    </row>
    <row r="459" spans="1:17" ht="39.6" x14ac:dyDescent="0.25">
      <c r="A459" s="38" t="s">
        <v>975</v>
      </c>
      <c r="B459" s="48" t="s">
        <v>1733</v>
      </c>
      <c r="C459" s="48" t="s">
        <v>734</v>
      </c>
      <c r="D459" s="48" t="s">
        <v>735</v>
      </c>
      <c r="E459" s="45">
        <v>8.9999999999999993E-3</v>
      </c>
      <c r="F459" s="45">
        <v>1.7999999999999999E-2</v>
      </c>
      <c r="G459" s="45">
        <v>2.6999999999999996E-2</v>
      </c>
      <c r="H459" s="45">
        <v>3.5999999999999997E-2</v>
      </c>
      <c r="I459" s="45">
        <v>4.4999999999999998E-2</v>
      </c>
      <c r="J459" s="45">
        <v>5.3999999999999999E-2</v>
      </c>
      <c r="K459" s="45">
        <v>6.3E-2</v>
      </c>
      <c r="L459" s="45">
        <v>7.1999999999999995E-2</v>
      </c>
      <c r="M459" s="45">
        <v>8.0999999999999989E-2</v>
      </c>
      <c r="N459" s="45">
        <v>9.2999999999999999E-2</v>
      </c>
      <c r="O459" s="38" t="s">
        <v>726</v>
      </c>
    </row>
    <row r="460" spans="1:17" s="43" customFormat="1" ht="26.4" x14ac:dyDescent="0.25">
      <c r="A460" s="38" t="s">
        <v>976</v>
      </c>
      <c r="B460" s="48" t="s">
        <v>1752</v>
      </c>
      <c r="C460" s="48" t="s">
        <v>745</v>
      </c>
      <c r="D460" s="48" t="s">
        <v>742</v>
      </c>
      <c r="E460" s="45">
        <v>0.03</v>
      </c>
      <c r="F460" s="45">
        <v>0.06</v>
      </c>
      <c r="G460" s="45">
        <v>0.09</v>
      </c>
      <c r="H460" s="45">
        <v>0.12</v>
      </c>
      <c r="I460" s="45">
        <v>0.15</v>
      </c>
      <c r="J460" s="45">
        <v>0.18</v>
      </c>
      <c r="K460" s="45">
        <v>0.21</v>
      </c>
      <c r="L460" s="45">
        <v>0.24</v>
      </c>
      <c r="M460" s="45">
        <v>0.27</v>
      </c>
      <c r="N460" s="45">
        <v>0.3</v>
      </c>
      <c r="O460" s="38" t="s">
        <v>726</v>
      </c>
    </row>
    <row r="461" spans="1:17" s="43" customFormat="1" x14ac:dyDescent="0.25">
      <c r="A461" s="38" t="s">
        <v>977</v>
      </c>
      <c r="B461" s="48" t="s">
        <v>1753</v>
      </c>
      <c r="C461" s="48" t="s">
        <v>1758</v>
      </c>
      <c r="D461" s="48" t="s">
        <v>1747</v>
      </c>
      <c r="E461" s="45">
        <v>0.03</v>
      </c>
      <c r="F461" s="45">
        <v>0.06</v>
      </c>
      <c r="G461" s="45">
        <v>0.09</v>
      </c>
      <c r="H461" s="45">
        <v>0.12</v>
      </c>
      <c r="I461" s="45">
        <v>0.15</v>
      </c>
      <c r="J461" s="45">
        <v>0.18</v>
      </c>
      <c r="K461" s="45">
        <v>0.21</v>
      </c>
      <c r="L461" s="45">
        <v>0.24</v>
      </c>
      <c r="M461" s="45">
        <v>0.27</v>
      </c>
      <c r="N461" s="45">
        <v>0.3</v>
      </c>
      <c r="O461" s="38" t="s">
        <v>726</v>
      </c>
    </row>
    <row r="462" spans="1:17" s="43" customFormat="1" ht="26.4" x14ac:dyDescent="0.25">
      <c r="A462" s="38" t="s">
        <v>978</v>
      </c>
      <c r="B462" s="48" t="s">
        <v>1754</v>
      </c>
      <c r="C462" s="48" t="s">
        <v>1759</v>
      </c>
      <c r="D462" s="48" t="s">
        <v>1748</v>
      </c>
      <c r="E462" s="45">
        <v>5.8400000000000001E-2</v>
      </c>
      <c r="F462" s="45">
        <v>0.1168</v>
      </c>
      <c r="G462" s="45">
        <v>0.17519999999999999</v>
      </c>
      <c r="H462" s="45">
        <v>0.2336</v>
      </c>
      <c r="I462" s="45">
        <v>0.29199999999999998</v>
      </c>
      <c r="J462" s="45">
        <v>0.35039999999999999</v>
      </c>
      <c r="K462" s="45">
        <v>0.4088</v>
      </c>
      <c r="L462" s="45">
        <v>0.4672</v>
      </c>
      <c r="M462" s="45">
        <v>0.52559999999999996</v>
      </c>
      <c r="N462" s="45">
        <v>0.58399999999999996</v>
      </c>
      <c r="O462" s="38" t="s">
        <v>726</v>
      </c>
    </row>
    <row r="463" spans="1:17" s="43" customFormat="1" ht="26.4" x14ac:dyDescent="0.25">
      <c r="A463" s="38" t="s">
        <v>979</v>
      </c>
      <c r="B463" s="48" t="s">
        <v>1755</v>
      </c>
      <c r="C463" s="48" t="s">
        <v>1760</v>
      </c>
      <c r="D463" s="48" t="s">
        <v>1749</v>
      </c>
      <c r="E463" s="45">
        <v>4.0000000000000001E-3</v>
      </c>
      <c r="F463" s="45">
        <v>8.0000000000000002E-3</v>
      </c>
      <c r="G463" s="45">
        <v>1.2E-2</v>
      </c>
      <c r="H463" s="45">
        <v>1.6E-2</v>
      </c>
      <c r="I463" s="45">
        <v>0.02</v>
      </c>
      <c r="J463" s="45">
        <v>2.4E-2</v>
      </c>
      <c r="K463" s="45">
        <v>2.8000000000000001E-2</v>
      </c>
      <c r="L463" s="45">
        <v>3.2000000000000001E-2</v>
      </c>
      <c r="M463" s="45">
        <v>3.6000000000000004E-2</v>
      </c>
      <c r="N463" s="45">
        <v>0.04</v>
      </c>
      <c r="O463" s="38" t="s">
        <v>726</v>
      </c>
    </row>
    <row r="464" spans="1:17" s="43" customFormat="1" ht="39.6" x14ac:dyDescent="0.25">
      <c r="A464" s="38" t="s">
        <v>980</v>
      </c>
      <c r="B464" s="48" t="s">
        <v>1736</v>
      </c>
      <c r="C464" s="48" t="s">
        <v>1734</v>
      </c>
      <c r="D464" s="48" t="s">
        <v>1735</v>
      </c>
      <c r="E464" s="45">
        <v>0.03</v>
      </c>
      <c r="F464" s="45">
        <v>0.06</v>
      </c>
      <c r="G464" s="45">
        <v>0.09</v>
      </c>
      <c r="H464" s="45">
        <v>0.12</v>
      </c>
      <c r="I464" s="45">
        <v>0.15</v>
      </c>
      <c r="J464" s="45">
        <v>0.18</v>
      </c>
      <c r="K464" s="45">
        <v>0.21</v>
      </c>
      <c r="L464" s="45">
        <v>0.24</v>
      </c>
      <c r="M464" s="45">
        <v>0.27</v>
      </c>
      <c r="N464" s="45">
        <v>0.30000000000000004</v>
      </c>
      <c r="O464" s="38" t="s">
        <v>726</v>
      </c>
      <c r="Q464" s="57"/>
    </row>
    <row r="465" spans="1:17" s="43" customFormat="1" x14ac:dyDescent="0.25">
      <c r="A465" s="38" t="s">
        <v>981</v>
      </c>
      <c r="B465" s="48" t="s">
        <v>1757</v>
      </c>
      <c r="C465" s="48" t="s">
        <v>1761</v>
      </c>
      <c r="D465" s="48" t="s">
        <v>1750</v>
      </c>
      <c r="E465" s="45">
        <v>4.8000000000000001E-2</v>
      </c>
      <c r="F465" s="45">
        <v>9.6000000000000002E-2</v>
      </c>
      <c r="G465" s="45">
        <v>0.14400000000000002</v>
      </c>
      <c r="H465" s="45">
        <v>0.192</v>
      </c>
      <c r="I465" s="45">
        <v>0.24</v>
      </c>
      <c r="J465" s="45">
        <v>0.28799999999999998</v>
      </c>
      <c r="K465" s="45">
        <v>0.33599999999999997</v>
      </c>
      <c r="L465" s="45">
        <v>0.38399999999999995</v>
      </c>
      <c r="M465" s="45">
        <v>0.43199999999999994</v>
      </c>
      <c r="N465" s="45">
        <v>0.47999999999999993</v>
      </c>
      <c r="O465" s="38" t="s">
        <v>726</v>
      </c>
      <c r="Q465" s="57"/>
    </row>
    <row r="466" spans="1:17" s="43" customFormat="1" x14ac:dyDescent="0.25">
      <c r="A466" s="38" t="s">
        <v>982</v>
      </c>
      <c r="B466" s="48" t="s">
        <v>1738</v>
      </c>
      <c r="C466" s="48" t="s">
        <v>1742</v>
      </c>
      <c r="D466" s="48" t="s">
        <v>1737</v>
      </c>
      <c r="E466" s="45">
        <v>5.0000000000000001E-3</v>
      </c>
      <c r="F466" s="45">
        <v>0.01</v>
      </c>
      <c r="G466" s="45">
        <v>1.4999999999999999E-2</v>
      </c>
      <c r="H466" s="45">
        <v>0.02</v>
      </c>
      <c r="I466" s="45">
        <v>2.5000000000000001E-2</v>
      </c>
      <c r="J466" s="45">
        <v>3.0000000000000002E-2</v>
      </c>
      <c r="K466" s="45">
        <v>3.5000000000000003E-2</v>
      </c>
      <c r="L466" s="45">
        <v>0.04</v>
      </c>
      <c r="M466" s="45">
        <v>4.4999999999999998E-2</v>
      </c>
      <c r="N466" s="45">
        <v>4.9999999999999996E-2</v>
      </c>
      <c r="O466" s="38" t="s">
        <v>726</v>
      </c>
      <c r="Q466" s="57"/>
    </row>
    <row r="467" spans="1:17" s="43" customFormat="1" x14ac:dyDescent="0.25">
      <c r="A467" s="38" t="s">
        <v>983</v>
      </c>
      <c r="B467" s="48" t="s">
        <v>1756</v>
      </c>
      <c r="C467" s="48" t="s">
        <v>1758</v>
      </c>
      <c r="D467" s="48" t="s">
        <v>1751</v>
      </c>
      <c r="E467" s="45">
        <v>1.6E-2</v>
      </c>
      <c r="F467" s="45">
        <v>3.2000000000000001E-2</v>
      </c>
      <c r="G467" s="45">
        <v>4.8000000000000001E-2</v>
      </c>
      <c r="H467" s="45">
        <v>6.4000000000000001E-2</v>
      </c>
      <c r="I467" s="45">
        <v>0.08</v>
      </c>
      <c r="J467" s="45">
        <v>9.6000000000000002E-2</v>
      </c>
      <c r="K467" s="45">
        <v>0.112</v>
      </c>
      <c r="L467" s="45">
        <v>0.128</v>
      </c>
      <c r="M467" s="45">
        <v>0.14400000000000002</v>
      </c>
      <c r="N467" s="45">
        <v>0.16000000000000003</v>
      </c>
      <c r="O467" s="38" t="s">
        <v>726</v>
      </c>
      <c r="Q467" s="57"/>
    </row>
    <row r="468" spans="1:17" s="43" customFormat="1" ht="27.6" customHeight="1" x14ac:dyDescent="0.25">
      <c r="A468" s="38" t="s">
        <v>984</v>
      </c>
      <c r="B468" s="48" t="s">
        <v>1796</v>
      </c>
      <c r="C468" s="48" t="s">
        <v>1802</v>
      </c>
      <c r="D468" s="48" t="s">
        <v>1795</v>
      </c>
      <c r="E468" s="45"/>
      <c r="F468" s="45"/>
      <c r="G468" s="45"/>
      <c r="H468" s="45"/>
      <c r="I468" s="45"/>
      <c r="J468" s="45"/>
      <c r="K468" s="45"/>
      <c r="L468" s="45">
        <v>0.72099999999999997</v>
      </c>
      <c r="M468" s="45">
        <v>0.72099999999999997</v>
      </c>
      <c r="N468" s="45">
        <v>0.72099999999999997</v>
      </c>
      <c r="O468" s="38" t="s">
        <v>693</v>
      </c>
      <c r="Q468" s="57"/>
    </row>
    <row r="469" spans="1:17" s="43" customFormat="1" ht="27.6" customHeight="1" x14ac:dyDescent="0.25">
      <c r="A469" s="38" t="s">
        <v>985</v>
      </c>
      <c r="B469" s="48" t="s">
        <v>1798</v>
      </c>
      <c r="C469" s="48" t="s">
        <v>1803</v>
      </c>
      <c r="D469" s="48" t="s">
        <v>1797</v>
      </c>
      <c r="E469" s="45"/>
      <c r="F469" s="45"/>
      <c r="G469" s="45"/>
      <c r="H469" s="45">
        <v>0.215</v>
      </c>
      <c r="I469" s="45">
        <v>0.215</v>
      </c>
      <c r="J469" s="45">
        <v>0.215</v>
      </c>
      <c r="K469" s="45">
        <v>0.215</v>
      </c>
      <c r="L469" s="45">
        <v>0.215</v>
      </c>
      <c r="M469" s="45">
        <v>0.215</v>
      </c>
      <c r="N469" s="45">
        <v>0.215</v>
      </c>
      <c r="O469" s="38" t="s">
        <v>693</v>
      </c>
      <c r="Q469" s="57"/>
    </row>
    <row r="470" spans="1:17" s="43" customFormat="1" x14ac:dyDescent="0.25">
      <c r="A470" s="38" t="s">
        <v>986</v>
      </c>
      <c r="B470" s="48" t="s">
        <v>1801</v>
      </c>
      <c r="C470" s="48" t="s">
        <v>1799</v>
      </c>
      <c r="D470" s="48" t="s">
        <v>1800</v>
      </c>
      <c r="E470" s="45">
        <v>6.9000000000000006E-2</v>
      </c>
      <c r="F470" s="45">
        <v>6.9000000000000006E-2</v>
      </c>
      <c r="G470" s="45">
        <v>6.9000000000000006E-2</v>
      </c>
      <c r="H470" s="45">
        <v>6.9000000000000006E-2</v>
      </c>
      <c r="I470" s="45">
        <v>6.9000000000000006E-2</v>
      </c>
      <c r="J470" s="45">
        <v>6.9000000000000006E-2</v>
      </c>
      <c r="K470" s="45">
        <v>6.9000000000000006E-2</v>
      </c>
      <c r="L470" s="45">
        <v>6.9000000000000006E-2</v>
      </c>
      <c r="M470" s="45">
        <v>6.9000000000000006E-2</v>
      </c>
      <c r="N470" s="45">
        <v>6.9000000000000006E-2</v>
      </c>
      <c r="O470" s="38" t="s">
        <v>693</v>
      </c>
      <c r="Q470" s="57"/>
    </row>
    <row r="471" spans="1:17" s="43" customFormat="1" x14ac:dyDescent="0.25">
      <c r="A471" s="38" t="s">
        <v>987</v>
      </c>
      <c r="B471" s="44" t="s">
        <v>116</v>
      </c>
      <c r="C471" s="44" t="s">
        <v>135</v>
      </c>
      <c r="D471" s="48"/>
      <c r="E471" s="45">
        <v>0.17</v>
      </c>
      <c r="F471" s="45">
        <v>0.34</v>
      </c>
      <c r="G471" s="45">
        <v>0.51</v>
      </c>
      <c r="H471" s="45">
        <v>0.68</v>
      </c>
      <c r="I471" s="45">
        <v>0.85</v>
      </c>
      <c r="J471" s="45">
        <v>1.02</v>
      </c>
      <c r="K471" s="45">
        <v>1.19</v>
      </c>
      <c r="L471" s="45">
        <v>1.36</v>
      </c>
      <c r="M471" s="45">
        <v>1.53</v>
      </c>
      <c r="N471" s="45">
        <v>1.7</v>
      </c>
      <c r="O471" s="38" t="s">
        <v>116</v>
      </c>
      <c r="Q471" s="57"/>
    </row>
    <row r="472" spans="1:17" s="43" customFormat="1" x14ac:dyDescent="0.25">
      <c r="A472" s="38" t="s">
        <v>988</v>
      </c>
      <c r="B472" s="44" t="s">
        <v>116</v>
      </c>
      <c r="C472" s="44" t="s">
        <v>1808</v>
      </c>
      <c r="D472" s="44"/>
      <c r="E472" s="45">
        <v>0.23</v>
      </c>
      <c r="F472" s="45">
        <v>0.46</v>
      </c>
      <c r="G472" s="45">
        <v>0.69</v>
      </c>
      <c r="H472" s="45">
        <v>0.92</v>
      </c>
      <c r="I472" s="45">
        <v>1.1499999999999999</v>
      </c>
      <c r="J472" s="45">
        <v>1.38</v>
      </c>
      <c r="K472" s="45">
        <v>1.61</v>
      </c>
      <c r="L472" s="45">
        <v>1.84</v>
      </c>
      <c r="M472" s="45">
        <v>2.0699999999999998</v>
      </c>
      <c r="N472" s="45">
        <v>2.2999999999999998</v>
      </c>
      <c r="O472" s="37" t="s">
        <v>116</v>
      </c>
      <c r="Q472" s="57"/>
    </row>
    <row r="473" spans="1:17" s="43" customFormat="1" x14ac:dyDescent="0.25">
      <c r="A473" s="38" t="s">
        <v>989</v>
      </c>
      <c r="B473" s="48" t="s">
        <v>261</v>
      </c>
      <c r="C473" s="48" t="s">
        <v>260</v>
      </c>
      <c r="D473" s="48" t="s">
        <v>275</v>
      </c>
      <c r="E473" s="45">
        <v>0.02</v>
      </c>
      <c r="F473" s="45">
        <v>0.02</v>
      </c>
      <c r="G473" s="45">
        <v>0.02</v>
      </c>
      <c r="H473" s="45">
        <v>0.02</v>
      </c>
      <c r="I473" s="45">
        <v>0.02</v>
      </c>
      <c r="J473" s="45">
        <v>0.02</v>
      </c>
      <c r="K473" s="45">
        <v>0.02</v>
      </c>
      <c r="L473" s="45">
        <v>0.02</v>
      </c>
      <c r="M473" s="45">
        <v>0.02</v>
      </c>
      <c r="N473" s="45">
        <v>0.02</v>
      </c>
      <c r="O473" s="38" t="s">
        <v>274</v>
      </c>
      <c r="Q473" s="57"/>
    </row>
    <row r="474" spans="1:17" s="43" customFormat="1" x14ac:dyDescent="0.25">
      <c r="A474" s="38" t="s">
        <v>990</v>
      </c>
      <c r="B474" s="48" t="s">
        <v>262</v>
      </c>
      <c r="C474" s="48" t="s">
        <v>263</v>
      </c>
      <c r="D474" s="48" t="s">
        <v>1811</v>
      </c>
      <c r="E474" s="45"/>
      <c r="F474" s="45"/>
      <c r="G474" s="45"/>
      <c r="H474" s="45"/>
      <c r="I474" s="45"/>
      <c r="J474" s="45"/>
      <c r="K474" s="45">
        <v>0.48</v>
      </c>
      <c r="L474" s="45">
        <v>0.48</v>
      </c>
      <c r="M474" s="45">
        <v>0.48</v>
      </c>
      <c r="N474" s="45">
        <v>0.48</v>
      </c>
      <c r="O474" s="38" t="s">
        <v>274</v>
      </c>
      <c r="Q474" s="57"/>
    </row>
    <row r="475" spans="1:17" s="43" customFormat="1" ht="26.4" x14ac:dyDescent="0.25">
      <c r="A475" s="38" t="s">
        <v>991</v>
      </c>
      <c r="B475" s="48" t="s">
        <v>264</v>
      </c>
      <c r="C475" s="48" t="s">
        <v>1809</v>
      </c>
      <c r="D475" s="48" t="s">
        <v>1810</v>
      </c>
      <c r="E475" s="45"/>
      <c r="F475" s="45">
        <v>0.1</v>
      </c>
      <c r="G475" s="45">
        <v>0.1</v>
      </c>
      <c r="H475" s="45">
        <v>0.1</v>
      </c>
      <c r="I475" s="45">
        <v>0.1</v>
      </c>
      <c r="J475" s="45">
        <v>0.1</v>
      </c>
      <c r="K475" s="45">
        <v>0.1</v>
      </c>
      <c r="L475" s="45">
        <v>0.1</v>
      </c>
      <c r="M475" s="45">
        <v>0.1</v>
      </c>
      <c r="N475" s="45">
        <v>0.1</v>
      </c>
      <c r="O475" s="38" t="s">
        <v>274</v>
      </c>
      <c r="Q475" s="57"/>
    </row>
    <row r="476" spans="1:17" s="43" customFormat="1" x14ac:dyDescent="0.25">
      <c r="A476" s="38" t="s">
        <v>992</v>
      </c>
      <c r="B476" s="48" t="s">
        <v>266</v>
      </c>
      <c r="C476" s="48" t="s">
        <v>263</v>
      </c>
      <c r="D476" s="48" t="s">
        <v>267</v>
      </c>
      <c r="E476" s="45">
        <v>0.05</v>
      </c>
      <c r="F476" s="45">
        <v>0.05</v>
      </c>
      <c r="G476" s="45">
        <v>0.05</v>
      </c>
      <c r="H476" s="45">
        <v>0.05</v>
      </c>
      <c r="I476" s="45">
        <v>0.05</v>
      </c>
      <c r="J476" s="45">
        <v>0.05</v>
      </c>
      <c r="K476" s="45">
        <v>0.05</v>
      </c>
      <c r="L476" s="45">
        <v>0.05</v>
      </c>
      <c r="M476" s="45">
        <v>0.05</v>
      </c>
      <c r="N476" s="45">
        <v>0.05</v>
      </c>
      <c r="O476" s="38" t="s">
        <v>274</v>
      </c>
      <c r="Q476" s="57"/>
    </row>
    <row r="477" spans="1:17" s="43" customFormat="1" x14ac:dyDescent="0.25">
      <c r="A477" s="38" t="s">
        <v>993</v>
      </c>
      <c r="B477" s="48" t="s">
        <v>268</v>
      </c>
      <c r="C477" s="48" t="s">
        <v>263</v>
      </c>
      <c r="D477" s="48" t="s">
        <v>265</v>
      </c>
      <c r="E477" s="45">
        <v>0.05</v>
      </c>
      <c r="F477" s="45">
        <v>0.05</v>
      </c>
      <c r="G477" s="45">
        <v>0.05</v>
      </c>
      <c r="H477" s="45">
        <v>0.05</v>
      </c>
      <c r="I477" s="45">
        <v>0.05</v>
      </c>
      <c r="J477" s="45">
        <v>0.05</v>
      </c>
      <c r="K477" s="45">
        <v>0.05</v>
      </c>
      <c r="L477" s="45">
        <v>0.05</v>
      </c>
      <c r="M477" s="45">
        <v>0.05</v>
      </c>
      <c r="N477" s="45">
        <v>0.05</v>
      </c>
      <c r="O477" s="38" t="s">
        <v>274</v>
      </c>
      <c r="Q477" s="57"/>
    </row>
    <row r="478" spans="1:17" x14ac:dyDescent="0.25">
      <c r="A478" s="38" t="s">
        <v>994</v>
      </c>
      <c r="B478" s="44" t="s">
        <v>482</v>
      </c>
      <c r="C478" s="44" t="s">
        <v>485</v>
      </c>
      <c r="D478" s="44" t="s">
        <v>1826</v>
      </c>
      <c r="E478" s="45">
        <v>0.08</v>
      </c>
      <c r="F478" s="45">
        <v>0.14000000000000001</v>
      </c>
      <c r="G478" s="45">
        <v>0.18</v>
      </c>
      <c r="H478" s="45">
        <v>0.24</v>
      </c>
      <c r="I478" s="45">
        <v>0.3</v>
      </c>
      <c r="J478" s="45">
        <v>0.48</v>
      </c>
      <c r="K478" s="45">
        <v>0.54</v>
      </c>
      <c r="L478" s="45">
        <v>0.65</v>
      </c>
      <c r="M478" s="45">
        <v>0.72</v>
      </c>
      <c r="N478" s="45">
        <v>0.8</v>
      </c>
      <c r="O478" s="37" t="s">
        <v>1825</v>
      </c>
    </row>
    <row r="479" spans="1:17" x14ac:dyDescent="0.25">
      <c r="A479" s="38" t="s">
        <v>995</v>
      </c>
      <c r="B479" s="44" t="s">
        <v>483</v>
      </c>
      <c r="C479" s="44" t="s">
        <v>484</v>
      </c>
      <c r="D479" s="44" t="s">
        <v>483</v>
      </c>
      <c r="E479" s="45">
        <v>0.05</v>
      </c>
      <c r="F479" s="45">
        <v>0.1</v>
      </c>
      <c r="G479" s="45">
        <v>0.15</v>
      </c>
      <c r="H479" s="45">
        <v>0.2</v>
      </c>
      <c r="I479" s="45">
        <v>0.26</v>
      </c>
      <c r="J479" s="45">
        <v>0.31</v>
      </c>
      <c r="K479" s="45">
        <v>0.36</v>
      </c>
      <c r="L479" s="45">
        <v>0.42</v>
      </c>
      <c r="M479" s="45">
        <v>0.47</v>
      </c>
      <c r="N479" s="45">
        <v>0.5</v>
      </c>
      <c r="O479" s="37" t="s">
        <v>1825</v>
      </c>
    </row>
    <row r="480" spans="1:17" x14ac:dyDescent="0.25">
      <c r="A480" s="38" t="s">
        <v>1162</v>
      </c>
      <c r="B480" s="44" t="s">
        <v>258</v>
      </c>
      <c r="C480" s="44" t="s">
        <v>1848</v>
      </c>
      <c r="D480" s="44" t="s">
        <v>1853</v>
      </c>
      <c r="E480" s="45"/>
      <c r="F480" s="45"/>
      <c r="G480" s="45"/>
      <c r="H480" s="45"/>
      <c r="I480" s="45"/>
      <c r="J480" s="45"/>
      <c r="K480" s="45"/>
      <c r="L480" s="45"/>
      <c r="M480" s="45"/>
      <c r="N480" s="45">
        <v>0.1</v>
      </c>
      <c r="O480" s="37" t="s">
        <v>1856</v>
      </c>
    </row>
    <row r="481" spans="1:16" x14ac:dyDescent="0.25">
      <c r="A481" s="38" t="s">
        <v>1163</v>
      </c>
      <c r="B481" s="44" t="s">
        <v>258</v>
      </c>
      <c r="C481" s="44" t="s">
        <v>1848</v>
      </c>
      <c r="D481" s="44" t="s">
        <v>1854</v>
      </c>
      <c r="E481" s="45"/>
      <c r="F481" s="45"/>
      <c r="G481" s="45"/>
      <c r="H481" s="45"/>
      <c r="I481" s="45"/>
      <c r="J481" s="45"/>
      <c r="K481" s="45"/>
      <c r="L481" s="45"/>
      <c r="M481" s="45"/>
      <c r="N481" s="45">
        <v>0.1</v>
      </c>
      <c r="O481" s="37" t="s">
        <v>1856</v>
      </c>
    </row>
    <row r="482" spans="1:16" x14ac:dyDescent="0.25">
      <c r="A482" s="38" t="s">
        <v>1164</v>
      </c>
      <c r="B482" s="44" t="s">
        <v>259</v>
      </c>
      <c r="C482" s="44" t="s">
        <v>1849</v>
      </c>
      <c r="D482" s="44" t="s">
        <v>1853</v>
      </c>
      <c r="E482" s="45"/>
      <c r="F482" s="45"/>
      <c r="G482" s="45"/>
      <c r="H482" s="45"/>
      <c r="I482" s="45"/>
      <c r="J482" s="45"/>
      <c r="K482" s="45"/>
      <c r="L482" s="45"/>
      <c r="M482" s="45"/>
      <c r="N482" s="45">
        <v>0.1</v>
      </c>
      <c r="O482" s="37" t="s">
        <v>1856</v>
      </c>
    </row>
    <row r="483" spans="1:16" x14ac:dyDescent="0.25">
      <c r="A483" s="38" t="s">
        <v>1165</v>
      </c>
      <c r="B483" s="44" t="s">
        <v>1850</v>
      </c>
      <c r="C483" s="44" t="s">
        <v>1849</v>
      </c>
      <c r="D483" s="44" t="s">
        <v>1855</v>
      </c>
      <c r="E483" s="45"/>
      <c r="F483" s="45"/>
      <c r="G483" s="45"/>
      <c r="H483" s="45"/>
      <c r="I483" s="45"/>
      <c r="J483" s="45"/>
      <c r="K483" s="45"/>
      <c r="L483" s="45"/>
      <c r="M483" s="45"/>
      <c r="N483" s="45">
        <v>0.1</v>
      </c>
      <c r="O483" s="37" t="s">
        <v>1856</v>
      </c>
    </row>
    <row r="484" spans="1:16" x14ac:dyDescent="0.25">
      <c r="A484" s="38" t="s">
        <v>1166</v>
      </c>
      <c r="B484" s="44" t="s">
        <v>593</v>
      </c>
      <c r="C484" s="44" t="s">
        <v>1851</v>
      </c>
      <c r="D484" s="44" t="s">
        <v>1852</v>
      </c>
      <c r="E484" s="45"/>
      <c r="F484" s="45"/>
      <c r="G484" s="45"/>
      <c r="H484" s="45"/>
      <c r="I484" s="45"/>
      <c r="J484" s="45">
        <v>0.5</v>
      </c>
      <c r="K484" s="45">
        <v>0.5</v>
      </c>
      <c r="L484" s="45">
        <v>0.5</v>
      </c>
      <c r="M484" s="45">
        <v>0.5</v>
      </c>
      <c r="N484" s="45">
        <v>0.8</v>
      </c>
      <c r="O484" s="37" t="s">
        <v>1856</v>
      </c>
    </row>
    <row r="485" spans="1:16" x14ac:dyDescent="0.25">
      <c r="A485" s="38" t="s">
        <v>1167</v>
      </c>
      <c r="B485" s="44" t="s">
        <v>633</v>
      </c>
      <c r="C485" s="44" t="s">
        <v>1171</v>
      </c>
      <c r="D485" s="44" t="s">
        <v>664</v>
      </c>
      <c r="E485" s="45">
        <v>0.3</v>
      </c>
      <c r="F485" s="45">
        <v>0.3</v>
      </c>
      <c r="G485" s="45">
        <v>0.3</v>
      </c>
      <c r="H485" s="45">
        <v>0.3</v>
      </c>
      <c r="I485" s="45">
        <v>0.3</v>
      </c>
      <c r="J485" s="45">
        <v>0.3</v>
      </c>
      <c r="K485" s="45">
        <v>0.3</v>
      </c>
      <c r="L485" s="45">
        <v>0.3</v>
      </c>
      <c r="M485" s="45">
        <v>0.3</v>
      </c>
      <c r="N485" s="45">
        <v>0.3</v>
      </c>
      <c r="O485" s="41" t="s">
        <v>535</v>
      </c>
    </row>
    <row r="486" spans="1:16" x14ac:dyDescent="0.25">
      <c r="A486" s="38" t="s">
        <v>1168</v>
      </c>
      <c r="B486" s="44" t="s">
        <v>634</v>
      </c>
      <c r="C486" s="44" t="s">
        <v>635</v>
      </c>
      <c r="D486" s="44" t="s">
        <v>665</v>
      </c>
      <c r="E486" s="45"/>
      <c r="F486" s="45">
        <v>0.4</v>
      </c>
      <c r="G486" s="45">
        <v>0.4</v>
      </c>
      <c r="H486" s="45">
        <v>0.4</v>
      </c>
      <c r="I486" s="45">
        <v>0.4</v>
      </c>
      <c r="J486" s="45">
        <v>0.4</v>
      </c>
      <c r="K486" s="45">
        <v>0.4</v>
      </c>
      <c r="L486" s="45">
        <v>0.4</v>
      </c>
      <c r="M486" s="45">
        <v>0.4</v>
      </c>
      <c r="N486" s="45">
        <v>0.4</v>
      </c>
      <c r="O486" s="41" t="s">
        <v>535</v>
      </c>
      <c r="P486" s="43"/>
    </row>
    <row r="487" spans="1:16" x14ac:dyDescent="0.25">
      <c r="A487" s="38" t="s">
        <v>1169</v>
      </c>
      <c r="B487" s="44" t="s">
        <v>636</v>
      </c>
      <c r="C487" s="44" t="s">
        <v>1864</v>
      </c>
      <c r="D487" s="44" t="s">
        <v>666</v>
      </c>
      <c r="E487" s="45"/>
      <c r="F487" s="45"/>
      <c r="G487" s="45"/>
      <c r="H487" s="45">
        <v>0.5</v>
      </c>
      <c r="I487" s="45">
        <v>0.5</v>
      </c>
      <c r="J487" s="45">
        <v>0.5</v>
      </c>
      <c r="K487" s="45">
        <v>0.5</v>
      </c>
      <c r="L487" s="45">
        <v>0.5</v>
      </c>
      <c r="M487" s="45">
        <v>0.5</v>
      </c>
      <c r="N487" s="45">
        <v>0.5</v>
      </c>
      <c r="O487" s="41" t="s">
        <v>535</v>
      </c>
      <c r="P487" s="43"/>
    </row>
    <row r="488" spans="1:16" x14ac:dyDescent="0.25">
      <c r="A488" s="38" t="s">
        <v>1308</v>
      </c>
      <c r="B488" s="44" t="s">
        <v>641</v>
      </c>
      <c r="C488" s="44" t="s">
        <v>638</v>
      </c>
      <c r="D488" s="44" t="s">
        <v>668</v>
      </c>
      <c r="E488" s="45"/>
      <c r="F488" s="45"/>
      <c r="G488" s="45"/>
      <c r="H488" s="45"/>
      <c r="I488" s="45"/>
      <c r="J488" s="45"/>
      <c r="K488" s="45"/>
      <c r="L488" s="45"/>
      <c r="M488" s="45">
        <v>2.6</v>
      </c>
      <c r="N488" s="45">
        <v>2.6</v>
      </c>
      <c r="O488" s="41" t="s">
        <v>535</v>
      </c>
      <c r="P488" s="43"/>
    </row>
    <row r="489" spans="1:16" x14ac:dyDescent="0.25">
      <c r="A489" s="38" t="s">
        <v>1309</v>
      </c>
      <c r="B489" s="48" t="s">
        <v>614</v>
      </c>
      <c r="C489" s="48" t="s">
        <v>612</v>
      </c>
      <c r="D489" s="48" t="s">
        <v>613</v>
      </c>
      <c r="E489" s="45"/>
      <c r="F489" s="45">
        <v>0.2</v>
      </c>
      <c r="G489" s="45">
        <v>0.2</v>
      </c>
      <c r="H489" s="45">
        <v>0.2</v>
      </c>
      <c r="I489" s="45">
        <v>0.2</v>
      </c>
      <c r="J489" s="45">
        <v>0.2</v>
      </c>
      <c r="K489" s="45">
        <v>0.2</v>
      </c>
      <c r="L489" s="45">
        <v>0.2</v>
      </c>
      <c r="M489" s="45">
        <v>0.2</v>
      </c>
      <c r="N489" s="45">
        <v>0.2</v>
      </c>
      <c r="O489" s="41" t="s">
        <v>535</v>
      </c>
    </row>
    <row r="490" spans="1:16" x14ac:dyDescent="0.25">
      <c r="A490" s="38" t="s">
        <v>1310</v>
      </c>
      <c r="B490" s="48" t="s">
        <v>1867</v>
      </c>
      <c r="C490" s="48" t="s">
        <v>612</v>
      </c>
      <c r="D490" s="48" t="s">
        <v>1866</v>
      </c>
      <c r="E490" s="45">
        <v>0.2</v>
      </c>
      <c r="F490" s="45">
        <v>0.2</v>
      </c>
      <c r="G490" s="45">
        <v>0.2</v>
      </c>
      <c r="H490" s="45">
        <v>0.2</v>
      </c>
      <c r="I490" s="45">
        <v>0.2</v>
      </c>
      <c r="J490" s="45">
        <v>0.2</v>
      </c>
      <c r="K490" s="45">
        <v>0.2</v>
      </c>
      <c r="L490" s="45">
        <v>0.2</v>
      </c>
      <c r="M490" s="45">
        <v>0.2</v>
      </c>
      <c r="N490" s="45">
        <v>0.2</v>
      </c>
      <c r="O490" s="41" t="s">
        <v>535</v>
      </c>
    </row>
    <row r="491" spans="1:16" x14ac:dyDescent="0.25">
      <c r="A491" s="38" t="s">
        <v>1311</v>
      </c>
      <c r="B491" s="48" t="s">
        <v>1869</v>
      </c>
      <c r="C491" s="48" t="s">
        <v>612</v>
      </c>
      <c r="D491" s="48" t="s">
        <v>1868</v>
      </c>
      <c r="E491" s="45"/>
      <c r="F491" s="45"/>
      <c r="G491" s="45"/>
      <c r="H491" s="45"/>
      <c r="I491" s="45"/>
      <c r="J491" s="45">
        <v>0.4</v>
      </c>
      <c r="K491" s="45">
        <v>0.4</v>
      </c>
      <c r="L491" s="45">
        <v>0.4</v>
      </c>
      <c r="M491" s="45">
        <v>0.4</v>
      </c>
      <c r="N491" s="45">
        <v>0.4</v>
      </c>
      <c r="O491" s="41" t="s">
        <v>535</v>
      </c>
    </row>
    <row r="492" spans="1:16" x14ac:dyDescent="0.25">
      <c r="A492" s="38" t="s">
        <v>1312</v>
      </c>
      <c r="B492" s="48" t="s">
        <v>1871</v>
      </c>
      <c r="C492" s="48" t="s">
        <v>612</v>
      </c>
      <c r="D492" s="48" t="s">
        <v>1870</v>
      </c>
      <c r="E492" s="45"/>
      <c r="F492" s="45"/>
      <c r="G492" s="45"/>
      <c r="H492" s="45"/>
      <c r="I492" s="45"/>
      <c r="J492" s="45"/>
      <c r="K492" s="45">
        <v>0.4</v>
      </c>
      <c r="L492" s="45">
        <v>0.4</v>
      </c>
      <c r="M492" s="45">
        <v>0.4</v>
      </c>
      <c r="N492" s="45">
        <v>0.4</v>
      </c>
      <c r="O492" s="41" t="s">
        <v>535</v>
      </c>
    </row>
    <row r="493" spans="1:16" x14ac:dyDescent="0.25">
      <c r="A493" s="38" t="s">
        <v>1313</v>
      </c>
      <c r="B493" s="44" t="s">
        <v>812</v>
      </c>
      <c r="C493" s="44" t="s">
        <v>818</v>
      </c>
      <c r="D493" s="44"/>
      <c r="E493" s="45"/>
      <c r="F493" s="45"/>
      <c r="G493" s="45"/>
      <c r="H493" s="45"/>
      <c r="I493" s="45"/>
      <c r="J493" s="45">
        <v>1.4</v>
      </c>
      <c r="K493" s="45">
        <v>1.4</v>
      </c>
      <c r="L493" s="45">
        <v>1.4</v>
      </c>
      <c r="M493" s="45">
        <v>1.4</v>
      </c>
      <c r="N493" s="45">
        <v>1.4</v>
      </c>
      <c r="O493" s="37" t="s">
        <v>789</v>
      </c>
    </row>
    <row r="494" spans="1:16" x14ac:dyDescent="0.25">
      <c r="A494" s="38" t="s">
        <v>1314</v>
      </c>
      <c r="B494" s="44" t="s">
        <v>812</v>
      </c>
      <c r="C494" s="44" t="s">
        <v>819</v>
      </c>
      <c r="D494" s="44"/>
      <c r="E494" s="45"/>
      <c r="F494" s="45"/>
      <c r="G494" s="45">
        <v>1.1000000000000001</v>
      </c>
      <c r="H494" s="45">
        <v>1.1000000000000001</v>
      </c>
      <c r="I494" s="45">
        <v>1.3</v>
      </c>
      <c r="J494" s="45">
        <v>1.4</v>
      </c>
      <c r="K494" s="45">
        <v>1.4</v>
      </c>
      <c r="L494" s="45">
        <v>1.7</v>
      </c>
      <c r="M494" s="45">
        <v>1.7</v>
      </c>
      <c r="N494" s="45">
        <v>1.7</v>
      </c>
      <c r="O494" s="37" t="s">
        <v>789</v>
      </c>
    </row>
    <row r="495" spans="1:16" x14ac:dyDescent="0.25">
      <c r="A495" s="38" t="s">
        <v>1315</v>
      </c>
      <c r="B495" s="44" t="s">
        <v>812</v>
      </c>
      <c r="C495" s="44" t="s">
        <v>820</v>
      </c>
      <c r="D495" s="44"/>
      <c r="E495" s="45"/>
      <c r="F495" s="45"/>
      <c r="G495" s="45"/>
      <c r="H495" s="45"/>
      <c r="I495" s="45">
        <v>1.7</v>
      </c>
      <c r="J495" s="45">
        <v>1.7</v>
      </c>
      <c r="K495" s="45">
        <v>1.7</v>
      </c>
      <c r="L495" s="45">
        <v>1.9</v>
      </c>
      <c r="M495" s="45">
        <v>1.9</v>
      </c>
      <c r="N495" s="45">
        <v>1.9</v>
      </c>
      <c r="O495" s="37" t="s">
        <v>789</v>
      </c>
    </row>
    <row r="496" spans="1:16" x14ac:dyDescent="0.25">
      <c r="A496" s="38" t="s">
        <v>1316</v>
      </c>
      <c r="B496" s="48" t="s">
        <v>812</v>
      </c>
      <c r="C496" s="48" t="s">
        <v>1931</v>
      </c>
      <c r="D496" s="48"/>
      <c r="E496" s="45"/>
      <c r="F496" s="45"/>
      <c r="G496" s="45"/>
      <c r="H496" s="45"/>
      <c r="I496" s="45"/>
      <c r="J496" s="45"/>
      <c r="K496" s="45"/>
      <c r="L496" s="45"/>
      <c r="M496" s="45">
        <v>2.6</v>
      </c>
      <c r="N496" s="45">
        <v>1.8</v>
      </c>
      <c r="O496" s="37" t="s">
        <v>789</v>
      </c>
    </row>
    <row r="497" spans="1:15" x14ac:dyDescent="0.25">
      <c r="A497" s="38" t="s">
        <v>1317</v>
      </c>
      <c r="B497" s="48" t="s">
        <v>812</v>
      </c>
      <c r="C497" s="48" t="s">
        <v>1088</v>
      </c>
      <c r="D497" s="48"/>
      <c r="E497" s="45"/>
      <c r="F497" s="45"/>
      <c r="G497" s="45"/>
      <c r="H497" s="45"/>
      <c r="I497" s="45">
        <v>1.75</v>
      </c>
      <c r="J497" s="45">
        <v>1.75</v>
      </c>
      <c r="K497" s="45">
        <v>1.75</v>
      </c>
      <c r="L497" s="45">
        <v>1.75</v>
      </c>
      <c r="M497" s="45">
        <v>1.75</v>
      </c>
      <c r="N497" s="45">
        <v>1.75</v>
      </c>
      <c r="O497" s="37" t="s">
        <v>789</v>
      </c>
    </row>
    <row r="498" spans="1:15" x14ac:dyDescent="0.25">
      <c r="A498" s="38" t="s">
        <v>1318</v>
      </c>
      <c r="B498" s="48" t="s">
        <v>812</v>
      </c>
      <c r="C498" s="48" t="s">
        <v>1930</v>
      </c>
      <c r="D498" s="48"/>
      <c r="E498" s="45"/>
      <c r="F498" s="45"/>
      <c r="G498" s="45"/>
      <c r="H498" s="45"/>
      <c r="I498" s="45"/>
      <c r="J498" s="45"/>
      <c r="K498" s="45"/>
      <c r="L498" s="45">
        <v>1.6</v>
      </c>
      <c r="M498" s="45">
        <v>1.6</v>
      </c>
      <c r="N498" s="45">
        <v>1.6</v>
      </c>
      <c r="O498" s="37" t="s">
        <v>789</v>
      </c>
    </row>
    <row r="499" spans="1:15" x14ac:dyDescent="0.25">
      <c r="A499" s="38" t="s">
        <v>1319</v>
      </c>
      <c r="B499" s="48" t="s">
        <v>812</v>
      </c>
      <c r="C499" s="48" t="s">
        <v>1087</v>
      </c>
      <c r="D499" s="48"/>
      <c r="E499" s="45"/>
      <c r="F499" s="45"/>
      <c r="G499" s="45"/>
      <c r="H499" s="45"/>
      <c r="I499" s="45"/>
      <c r="J499" s="45"/>
      <c r="K499" s="45"/>
      <c r="L499" s="45">
        <v>1.6</v>
      </c>
      <c r="M499" s="45">
        <v>1.6</v>
      </c>
      <c r="N499" s="45">
        <v>3.6</v>
      </c>
      <c r="O499" s="37" t="s">
        <v>789</v>
      </c>
    </row>
    <row r="500" spans="1:15" x14ac:dyDescent="0.25">
      <c r="A500" s="38" t="s">
        <v>1320</v>
      </c>
      <c r="B500" s="48" t="s">
        <v>812</v>
      </c>
      <c r="C500" s="48" t="s">
        <v>1932</v>
      </c>
      <c r="D500" s="48"/>
      <c r="E500" s="45">
        <v>0.5</v>
      </c>
      <c r="F500" s="45">
        <v>0.5</v>
      </c>
      <c r="G500" s="45">
        <v>0.5</v>
      </c>
      <c r="H500" s="45">
        <v>2.25</v>
      </c>
      <c r="I500" s="45">
        <v>2.25</v>
      </c>
      <c r="J500" s="45">
        <v>2.4</v>
      </c>
      <c r="K500" s="45">
        <v>2.4</v>
      </c>
      <c r="L500" s="45">
        <v>2.4</v>
      </c>
      <c r="M500" s="45">
        <v>2.4</v>
      </c>
      <c r="N500" s="45">
        <v>2.4</v>
      </c>
      <c r="O500" s="37" t="s">
        <v>789</v>
      </c>
    </row>
    <row r="501" spans="1:15" x14ac:dyDescent="0.25">
      <c r="A501" s="38" t="s">
        <v>1321</v>
      </c>
      <c r="B501" s="48" t="s">
        <v>812</v>
      </c>
      <c r="C501" s="48" t="s">
        <v>1092</v>
      </c>
      <c r="D501" s="48"/>
      <c r="E501" s="45"/>
      <c r="F501" s="45"/>
      <c r="G501" s="45"/>
      <c r="H501" s="45"/>
      <c r="I501" s="45"/>
      <c r="J501" s="45"/>
      <c r="K501" s="45"/>
      <c r="L501" s="45">
        <v>1.6</v>
      </c>
      <c r="M501" s="45">
        <v>1.6</v>
      </c>
      <c r="N501" s="45">
        <v>1.6</v>
      </c>
      <c r="O501" s="37" t="s">
        <v>789</v>
      </c>
    </row>
    <row r="502" spans="1:15" ht="26.4" x14ac:dyDescent="0.25">
      <c r="A502" s="38" t="s">
        <v>1322</v>
      </c>
      <c r="B502" s="48" t="s">
        <v>2651</v>
      </c>
      <c r="C502" s="48" t="s">
        <v>1096</v>
      </c>
      <c r="D502" s="48" t="s">
        <v>914</v>
      </c>
      <c r="E502" s="45"/>
      <c r="F502" s="45"/>
      <c r="G502" s="45"/>
      <c r="H502" s="45">
        <v>0.25</v>
      </c>
      <c r="I502" s="45">
        <v>0.25</v>
      </c>
      <c r="J502" s="45">
        <v>0.25</v>
      </c>
      <c r="K502" s="45">
        <v>0.25</v>
      </c>
      <c r="L502" s="45">
        <v>0.25</v>
      </c>
      <c r="M502" s="45">
        <v>0.25</v>
      </c>
      <c r="N502" s="45">
        <v>0.25</v>
      </c>
      <c r="O502" s="37" t="s">
        <v>2056</v>
      </c>
    </row>
    <row r="503" spans="1:15" x14ac:dyDescent="0.25">
      <c r="A503" s="38" t="s">
        <v>1323</v>
      </c>
      <c r="B503" s="48" t="s">
        <v>2158</v>
      </c>
      <c r="C503" s="48" t="s">
        <v>1096</v>
      </c>
      <c r="D503" s="48" t="s">
        <v>2101</v>
      </c>
      <c r="E503" s="45"/>
      <c r="F503" s="45"/>
      <c r="G503" s="45">
        <v>0.34499999999999997</v>
      </c>
      <c r="H503" s="45">
        <v>0.34499999999999997</v>
      </c>
      <c r="I503" s="45">
        <v>0.34499999999999997</v>
      </c>
      <c r="J503" s="45">
        <v>0.34499999999999997</v>
      </c>
      <c r="K503" s="45">
        <v>0.34499999999999997</v>
      </c>
      <c r="L503" s="45">
        <v>0.34499999999999997</v>
      </c>
      <c r="M503" s="45">
        <v>0.34499999999999997</v>
      </c>
      <c r="N503" s="45">
        <v>0.34499999999999997</v>
      </c>
      <c r="O503" s="37" t="s">
        <v>2056</v>
      </c>
    </row>
    <row r="504" spans="1:15" x14ac:dyDescent="0.25">
      <c r="A504" s="38" t="s">
        <v>1324</v>
      </c>
      <c r="B504" s="48" t="s">
        <v>2103</v>
      </c>
      <c r="C504" s="48" t="s">
        <v>2159</v>
      </c>
      <c r="D504" s="48" t="s">
        <v>2102</v>
      </c>
      <c r="E504" s="45"/>
      <c r="F504" s="45"/>
      <c r="G504" s="45"/>
      <c r="H504" s="45">
        <v>0.34599999999999997</v>
      </c>
      <c r="I504" s="45">
        <v>0.34599999999999997</v>
      </c>
      <c r="J504" s="45">
        <v>0.34599999999999997</v>
      </c>
      <c r="K504" s="45">
        <v>0.34599999999999997</v>
      </c>
      <c r="L504" s="45">
        <v>0.34599999999999997</v>
      </c>
      <c r="M504" s="45">
        <v>0.34599999999999997</v>
      </c>
      <c r="N504" s="45">
        <v>0.34599999999999997</v>
      </c>
      <c r="O504" s="37" t="s">
        <v>2056</v>
      </c>
    </row>
    <row r="505" spans="1:15" x14ac:dyDescent="0.25">
      <c r="A505" s="38" t="s">
        <v>1325</v>
      </c>
      <c r="B505" s="48" t="s">
        <v>2105</v>
      </c>
      <c r="C505" s="48" t="s">
        <v>2159</v>
      </c>
      <c r="D505" s="48" t="s">
        <v>2104</v>
      </c>
      <c r="E505" s="45"/>
      <c r="F505" s="45"/>
      <c r="G505" s="45"/>
      <c r="H505" s="45"/>
      <c r="I505" s="45">
        <v>0.61</v>
      </c>
      <c r="J505" s="45">
        <v>0.61</v>
      </c>
      <c r="K505" s="45">
        <v>0.61</v>
      </c>
      <c r="L505" s="45">
        <v>0.61</v>
      </c>
      <c r="M505" s="45">
        <v>0.61</v>
      </c>
      <c r="N505" s="45">
        <v>0.61</v>
      </c>
      <c r="O505" s="37" t="s">
        <v>2056</v>
      </c>
    </row>
    <row r="506" spans="1:15" x14ac:dyDescent="0.25">
      <c r="A506" s="38" t="s">
        <v>1326</v>
      </c>
      <c r="B506" s="48" t="s">
        <v>2107</v>
      </c>
      <c r="C506" s="48" t="s">
        <v>2159</v>
      </c>
      <c r="D506" s="48" t="s">
        <v>2106</v>
      </c>
      <c r="E506" s="45"/>
      <c r="F506" s="45"/>
      <c r="G506" s="45"/>
      <c r="H506" s="45"/>
      <c r="I506" s="45"/>
      <c r="J506" s="45">
        <v>0.24</v>
      </c>
      <c r="K506" s="45">
        <v>0.24</v>
      </c>
      <c r="L506" s="45">
        <v>0.24</v>
      </c>
      <c r="M506" s="45">
        <v>0.24</v>
      </c>
      <c r="N506" s="45">
        <v>0.24</v>
      </c>
      <c r="O506" s="37" t="s">
        <v>2056</v>
      </c>
    </row>
    <row r="507" spans="1:15" x14ac:dyDescent="0.25">
      <c r="A507" s="38" t="s">
        <v>1327</v>
      </c>
      <c r="B507" s="48" t="s">
        <v>2109</v>
      </c>
      <c r="C507" s="48" t="s">
        <v>2159</v>
      </c>
      <c r="D507" s="48" t="s">
        <v>2108</v>
      </c>
      <c r="E507" s="45"/>
      <c r="F507" s="45">
        <v>0.3</v>
      </c>
      <c r="G507" s="45">
        <v>0.3</v>
      </c>
      <c r="H507" s="45">
        <v>0.3</v>
      </c>
      <c r="I507" s="45">
        <v>0.3</v>
      </c>
      <c r="J507" s="45">
        <v>0.3</v>
      </c>
      <c r="K507" s="45">
        <v>0.3</v>
      </c>
      <c r="L507" s="45">
        <v>0.3</v>
      </c>
      <c r="M507" s="45">
        <v>0.3</v>
      </c>
      <c r="N507" s="45">
        <v>0.3</v>
      </c>
      <c r="O507" s="37" t="s">
        <v>2056</v>
      </c>
    </row>
    <row r="508" spans="1:15" x14ac:dyDescent="0.25">
      <c r="A508" s="38" t="s">
        <v>1328</v>
      </c>
      <c r="B508" s="48" t="s">
        <v>2111</v>
      </c>
      <c r="C508" s="48" t="s">
        <v>2159</v>
      </c>
      <c r="D508" s="48" t="s">
        <v>2110</v>
      </c>
      <c r="E508" s="45"/>
      <c r="F508" s="45"/>
      <c r="G508" s="45">
        <v>0.25</v>
      </c>
      <c r="H508" s="45">
        <v>0.25</v>
      </c>
      <c r="I508" s="45">
        <v>0.25</v>
      </c>
      <c r="J508" s="45">
        <v>0.25</v>
      </c>
      <c r="K508" s="45">
        <v>0.25</v>
      </c>
      <c r="L508" s="45">
        <v>0.25</v>
      </c>
      <c r="M508" s="45">
        <v>0.25</v>
      </c>
      <c r="N508" s="45">
        <v>0.25</v>
      </c>
      <c r="O508" s="37" t="s">
        <v>2056</v>
      </c>
    </row>
    <row r="509" spans="1:15" x14ac:dyDescent="0.25">
      <c r="A509" s="38" t="s">
        <v>1329</v>
      </c>
      <c r="B509" s="48" t="s">
        <v>2113</v>
      </c>
      <c r="C509" s="48" t="s">
        <v>2159</v>
      </c>
      <c r="D509" s="48" t="s">
        <v>2112</v>
      </c>
      <c r="E509" s="45"/>
      <c r="F509" s="45"/>
      <c r="G509" s="45"/>
      <c r="H509" s="45"/>
      <c r="I509" s="45"/>
      <c r="J509" s="45"/>
      <c r="K509" s="45">
        <v>0.27</v>
      </c>
      <c r="L509" s="45">
        <v>0.27</v>
      </c>
      <c r="M509" s="45">
        <v>0.27</v>
      </c>
      <c r="N509" s="45">
        <v>0.27</v>
      </c>
      <c r="O509" s="37" t="s">
        <v>2056</v>
      </c>
    </row>
    <row r="510" spans="1:15" x14ac:dyDescent="0.25">
      <c r="A510" s="38" t="s">
        <v>1330</v>
      </c>
      <c r="B510" s="48" t="s">
        <v>2115</v>
      </c>
      <c r="C510" s="48" t="s">
        <v>2159</v>
      </c>
      <c r="D510" s="48" t="s">
        <v>2114</v>
      </c>
      <c r="E510" s="45"/>
      <c r="F510" s="45"/>
      <c r="G510" s="45"/>
      <c r="H510" s="45"/>
      <c r="I510" s="45"/>
      <c r="J510" s="45"/>
      <c r="K510" s="45"/>
      <c r="L510" s="45">
        <v>0.11</v>
      </c>
      <c r="M510" s="45">
        <v>0.11</v>
      </c>
      <c r="N510" s="45">
        <v>0.11</v>
      </c>
      <c r="O510" s="37" t="s">
        <v>2056</v>
      </c>
    </row>
    <row r="511" spans="1:15" x14ac:dyDescent="0.25">
      <c r="A511" s="38" t="s">
        <v>1331</v>
      </c>
      <c r="B511" s="48" t="s">
        <v>2650</v>
      </c>
      <c r="C511" s="48" t="s">
        <v>2159</v>
      </c>
      <c r="D511" s="48" t="s">
        <v>2649</v>
      </c>
      <c r="E511" s="45"/>
      <c r="F511" s="45"/>
      <c r="G511" s="45"/>
      <c r="H511" s="45"/>
      <c r="I511" s="45"/>
      <c r="J511" s="45"/>
      <c r="K511" s="45"/>
      <c r="L511" s="45"/>
      <c r="M511" s="45">
        <v>0.59</v>
      </c>
      <c r="N511" s="45">
        <v>0.59</v>
      </c>
      <c r="O511" s="37" t="s">
        <v>2056</v>
      </c>
    </row>
    <row r="512" spans="1:15" x14ac:dyDescent="0.25">
      <c r="A512" s="38" t="s">
        <v>1916</v>
      </c>
      <c r="B512" s="48" t="s">
        <v>2652</v>
      </c>
      <c r="C512" s="48" t="s">
        <v>1099</v>
      </c>
      <c r="D512" s="48" t="s">
        <v>917</v>
      </c>
      <c r="E512" s="45"/>
      <c r="F512" s="45"/>
      <c r="G512" s="45"/>
      <c r="H512" s="45"/>
      <c r="I512" s="45"/>
      <c r="J512" s="45"/>
      <c r="K512" s="45">
        <v>0.56000000000000005</v>
      </c>
      <c r="L512" s="45">
        <v>0.56000000000000005</v>
      </c>
      <c r="M512" s="45">
        <v>0.56000000000000005</v>
      </c>
      <c r="N512" s="45">
        <v>0.56000000000000005</v>
      </c>
      <c r="O512" s="37" t="s">
        <v>2056</v>
      </c>
    </row>
    <row r="513" spans="1:15" ht="39.6" x14ac:dyDescent="0.25">
      <c r="A513" s="38" t="s">
        <v>1917</v>
      </c>
      <c r="B513" s="48" t="s">
        <v>919</v>
      </c>
      <c r="C513" s="48" t="s">
        <v>1099</v>
      </c>
      <c r="D513" s="48" t="s">
        <v>918</v>
      </c>
      <c r="E513" s="45"/>
      <c r="F513" s="45">
        <v>4.2000000000000003E-2</v>
      </c>
      <c r="G513" s="45">
        <v>4.2000000000000003E-2</v>
      </c>
      <c r="H513" s="45">
        <v>4.2000000000000003E-2</v>
      </c>
      <c r="I513" s="45">
        <v>4.2000000000000003E-2</v>
      </c>
      <c r="J513" s="45">
        <v>4.2000000000000003E-2</v>
      </c>
      <c r="K513" s="45">
        <v>4.2000000000000003E-2</v>
      </c>
      <c r="L513" s="45">
        <v>4.2000000000000003E-2</v>
      </c>
      <c r="M513" s="45">
        <v>4.2000000000000003E-2</v>
      </c>
      <c r="N513" s="45">
        <v>4.2000000000000003E-2</v>
      </c>
      <c r="O513" s="37" t="s">
        <v>2056</v>
      </c>
    </row>
    <row r="514" spans="1:15" x14ac:dyDescent="0.25">
      <c r="A514" s="38" t="s">
        <v>1918</v>
      </c>
      <c r="B514" s="48" t="s">
        <v>921</v>
      </c>
      <c r="C514" s="48" t="s">
        <v>1099</v>
      </c>
      <c r="D514" s="48" t="s">
        <v>920</v>
      </c>
      <c r="E514" s="45"/>
      <c r="F514" s="45"/>
      <c r="G514" s="45"/>
      <c r="H514" s="45">
        <v>0.13500000000000001</v>
      </c>
      <c r="I514" s="45">
        <v>0.13500000000000001</v>
      </c>
      <c r="J514" s="45">
        <v>0.13500000000000001</v>
      </c>
      <c r="K514" s="45">
        <v>0.13500000000000001</v>
      </c>
      <c r="L514" s="45">
        <v>0.13500000000000001</v>
      </c>
      <c r="M514" s="45">
        <v>0.13500000000000001</v>
      </c>
      <c r="N514" s="45">
        <v>0.13500000000000001</v>
      </c>
      <c r="O514" s="37" t="s">
        <v>2056</v>
      </c>
    </row>
    <row r="515" spans="1:15" x14ac:dyDescent="0.25">
      <c r="A515" s="38" t="s">
        <v>1919</v>
      </c>
      <c r="B515" s="48" t="s">
        <v>923</v>
      </c>
      <c r="C515" s="48" t="s">
        <v>1099</v>
      </c>
      <c r="D515" s="48" t="s">
        <v>922</v>
      </c>
      <c r="E515" s="45"/>
      <c r="F515" s="45"/>
      <c r="G515" s="45"/>
      <c r="H515" s="45"/>
      <c r="I515" s="45">
        <v>0.17</v>
      </c>
      <c r="J515" s="45">
        <v>0.17</v>
      </c>
      <c r="K515" s="45">
        <v>0.17</v>
      </c>
      <c r="L515" s="45">
        <v>0.17</v>
      </c>
      <c r="M515" s="45">
        <v>0.17</v>
      </c>
      <c r="N515" s="45">
        <v>0.17</v>
      </c>
      <c r="O515" s="37" t="s">
        <v>2056</v>
      </c>
    </row>
    <row r="516" spans="1:15" x14ac:dyDescent="0.25">
      <c r="A516" s="38" t="s">
        <v>2120</v>
      </c>
      <c r="B516" s="48" t="s">
        <v>2117</v>
      </c>
      <c r="C516" s="48" t="s">
        <v>2160</v>
      </c>
      <c r="D516" s="48" t="s">
        <v>2116</v>
      </c>
      <c r="E516" s="45"/>
      <c r="F516" s="45"/>
      <c r="G516" s="45">
        <v>0.13</v>
      </c>
      <c r="H516" s="45">
        <v>0.13</v>
      </c>
      <c r="I516" s="45">
        <v>0.13</v>
      </c>
      <c r="J516" s="45">
        <v>0.13</v>
      </c>
      <c r="K516" s="45">
        <v>0.13</v>
      </c>
      <c r="L516" s="45">
        <v>0.13</v>
      </c>
      <c r="M516" s="45">
        <v>0.13</v>
      </c>
      <c r="N516" s="45">
        <v>0.13</v>
      </c>
      <c r="O516" s="37" t="s">
        <v>2056</v>
      </c>
    </row>
    <row r="517" spans="1:15" ht="171.6" x14ac:dyDescent="0.25">
      <c r="A517" s="38" t="s">
        <v>2121</v>
      </c>
      <c r="B517" s="48" t="s">
        <v>2118</v>
      </c>
      <c r="C517" s="48" t="s">
        <v>2161</v>
      </c>
      <c r="D517" s="48" t="s">
        <v>933</v>
      </c>
      <c r="E517" s="45"/>
      <c r="F517" s="45"/>
      <c r="G517" s="45"/>
      <c r="H517" s="45"/>
      <c r="I517" s="45"/>
      <c r="J517" s="45"/>
      <c r="K517" s="45"/>
      <c r="L517" s="45">
        <v>0.35456799999999994</v>
      </c>
      <c r="M517" s="45">
        <v>0.35456799999999994</v>
      </c>
      <c r="N517" s="45">
        <v>0.35456799999999994</v>
      </c>
      <c r="O517" s="37" t="s">
        <v>2056</v>
      </c>
    </row>
    <row r="518" spans="1:15" ht="15.6" customHeight="1" x14ac:dyDescent="0.25">
      <c r="A518" s="38" t="s">
        <v>2122</v>
      </c>
      <c r="B518" s="48" t="s">
        <v>935</v>
      </c>
      <c r="C518" s="48" t="s">
        <v>2161</v>
      </c>
      <c r="D518" s="48" t="s">
        <v>934</v>
      </c>
      <c r="E518" s="45"/>
      <c r="F518" s="45"/>
      <c r="G518" s="45"/>
      <c r="H518" s="45"/>
      <c r="I518" s="45"/>
      <c r="J518" s="45"/>
      <c r="K518" s="45"/>
      <c r="L518" s="45">
        <v>0.36211199999999999</v>
      </c>
      <c r="M518" s="45">
        <v>0.36211199999999999</v>
      </c>
      <c r="N518" s="45">
        <v>0.36211199999999999</v>
      </c>
      <c r="O518" s="37" t="s">
        <v>2056</v>
      </c>
    </row>
    <row r="519" spans="1:15" ht="15.6" customHeight="1" x14ac:dyDescent="0.25">
      <c r="A519" s="38" t="s">
        <v>2123</v>
      </c>
      <c r="B519" s="48" t="s">
        <v>937</v>
      </c>
      <c r="C519" s="48" t="s">
        <v>2161</v>
      </c>
      <c r="D519" s="48" t="s">
        <v>936</v>
      </c>
      <c r="E519" s="45"/>
      <c r="F519" s="45"/>
      <c r="G519" s="45"/>
      <c r="H519" s="45"/>
      <c r="I519" s="45"/>
      <c r="J519" s="45"/>
      <c r="K519" s="45"/>
      <c r="L519" s="45">
        <v>0.72422399999999998</v>
      </c>
      <c r="M519" s="45">
        <v>0.72422399999999998</v>
      </c>
      <c r="N519" s="45">
        <v>0.72422399999999998</v>
      </c>
      <c r="O519" s="37" t="s">
        <v>2056</v>
      </c>
    </row>
    <row r="520" spans="1:15" ht="15.6" customHeight="1" x14ac:dyDescent="0.25">
      <c r="A520" s="38" t="s">
        <v>2124</v>
      </c>
      <c r="B520" s="48" t="s">
        <v>2119</v>
      </c>
      <c r="C520" s="48" t="s">
        <v>2161</v>
      </c>
      <c r="D520" s="48" t="s">
        <v>938</v>
      </c>
      <c r="E520" s="45"/>
      <c r="F520" s="45"/>
      <c r="G520" s="45"/>
      <c r="H520" s="45"/>
      <c r="I520" s="45"/>
      <c r="J520" s="45"/>
      <c r="K520" s="45"/>
      <c r="L520" s="45">
        <v>0.211232</v>
      </c>
      <c r="M520" s="45">
        <v>0.211232</v>
      </c>
      <c r="N520" s="45">
        <v>0.211232</v>
      </c>
      <c r="O520" s="37" t="s">
        <v>2056</v>
      </c>
    </row>
    <row r="521" spans="1:15" x14ac:dyDescent="0.25">
      <c r="A521" s="38" t="s">
        <v>2125</v>
      </c>
      <c r="B521" s="48" t="s">
        <v>2612</v>
      </c>
      <c r="C521" s="48" t="s">
        <v>1072</v>
      </c>
      <c r="D521" s="48" t="s">
        <v>2602</v>
      </c>
      <c r="E521" s="45"/>
      <c r="F521" s="45"/>
      <c r="G521" s="45"/>
      <c r="H521" s="45">
        <v>1</v>
      </c>
      <c r="I521" s="45">
        <v>1</v>
      </c>
      <c r="J521" s="45">
        <v>1</v>
      </c>
      <c r="K521" s="45">
        <v>1</v>
      </c>
      <c r="L521" s="45">
        <v>1</v>
      </c>
      <c r="M521" s="45">
        <v>1</v>
      </c>
      <c r="N521" s="45">
        <v>1</v>
      </c>
      <c r="O521" s="37" t="s">
        <v>2056</v>
      </c>
    </row>
    <row r="522" spans="1:15" x14ac:dyDescent="0.25">
      <c r="A522" s="38" t="s">
        <v>2126</v>
      </c>
      <c r="B522" s="48" t="s">
        <v>828</v>
      </c>
      <c r="C522" s="48" t="s">
        <v>1073</v>
      </c>
      <c r="D522" s="48" t="s">
        <v>827</v>
      </c>
      <c r="E522" s="45"/>
      <c r="F522" s="45"/>
      <c r="G522" s="45"/>
      <c r="H522" s="45"/>
      <c r="I522" s="45"/>
      <c r="J522" s="45"/>
      <c r="K522" s="45">
        <v>1.43</v>
      </c>
      <c r="L522" s="45">
        <v>1.43</v>
      </c>
      <c r="M522" s="45">
        <v>1.43</v>
      </c>
      <c r="N522" s="45">
        <v>1.43</v>
      </c>
      <c r="O522" s="37" t="s">
        <v>2056</v>
      </c>
    </row>
    <row r="523" spans="1:15" x14ac:dyDescent="0.25">
      <c r="A523" s="38" t="s">
        <v>2127</v>
      </c>
      <c r="B523" s="48" t="s">
        <v>830</v>
      </c>
      <c r="C523" s="48" t="s">
        <v>1073</v>
      </c>
      <c r="D523" s="48" t="s">
        <v>829</v>
      </c>
      <c r="E523" s="45"/>
      <c r="F523" s="45">
        <v>0.19500000000000001</v>
      </c>
      <c r="G523" s="45">
        <v>0.19500000000000001</v>
      </c>
      <c r="H523" s="45">
        <v>0.19500000000000001</v>
      </c>
      <c r="I523" s="45">
        <v>0.19500000000000001</v>
      </c>
      <c r="J523" s="45">
        <v>0.19500000000000001</v>
      </c>
      <c r="K523" s="45">
        <v>0.19500000000000001</v>
      </c>
      <c r="L523" s="45">
        <v>0.19500000000000001</v>
      </c>
      <c r="M523" s="45">
        <v>0.19500000000000001</v>
      </c>
      <c r="N523" s="45">
        <v>0.19500000000000001</v>
      </c>
      <c r="O523" s="37" t="s">
        <v>2056</v>
      </c>
    </row>
    <row r="524" spans="1:15" x14ac:dyDescent="0.25">
      <c r="A524" s="38" t="s">
        <v>2128</v>
      </c>
      <c r="B524" s="48" t="s">
        <v>832</v>
      </c>
      <c r="C524" s="48" t="s">
        <v>1073</v>
      </c>
      <c r="D524" s="48" t="s">
        <v>831</v>
      </c>
      <c r="E524" s="45"/>
      <c r="F524" s="45"/>
      <c r="G524" s="45"/>
      <c r="H524" s="45"/>
      <c r="I524" s="45"/>
      <c r="J524" s="45"/>
      <c r="K524" s="45"/>
      <c r="L524" s="45"/>
      <c r="M524" s="45"/>
      <c r="N524" s="45">
        <v>0.03</v>
      </c>
      <c r="O524" s="37" t="s">
        <v>2056</v>
      </c>
    </row>
    <row r="525" spans="1:15" x14ac:dyDescent="0.25">
      <c r="A525" s="38" t="s">
        <v>2129</v>
      </c>
      <c r="B525" s="48" t="s">
        <v>2045</v>
      </c>
      <c r="C525" s="48" t="s">
        <v>1074</v>
      </c>
      <c r="D525" s="48" t="s">
        <v>2044</v>
      </c>
      <c r="E525" s="45"/>
      <c r="F525" s="45"/>
      <c r="G525" s="45"/>
      <c r="H525" s="45">
        <v>9.9000000000000005E-2</v>
      </c>
      <c r="I525" s="45">
        <v>9.9000000000000005E-2</v>
      </c>
      <c r="J525" s="45">
        <v>9.9000000000000005E-2</v>
      </c>
      <c r="K525" s="45">
        <v>9.9000000000000005E-2</v>
      </c>
      <c r="L525" s="45">
        <v>9.9000000000000005E-2</v>
      </c>
      <c r="M525" s="45">
        <v>9.9000000000000005E-2</v>
      </c>
      <c r="N525" s="45">
        <v>9.9000000000000005E-2</v>
      </c>
      <c r="O525" s="37" t="s">
        <v>2056</v>
      </c>
    </row>
    <row r="526" spans="1:15" ht="25.8" customHeight="1" x14ac:dyDescent="0.25">
      <c r="A526" s="38" t="s">
        <v>2130</v>
      </c>
      <c r="B526" s="48" t="s">
        <v>2653</v>
      </c>
      <c r="C526" s="48" t="s">
        <v>1074</v>
      </c>
      <c r="D526" s="48" t="s">
        <v>2603</v>
      </c>
      <c r="E526" s="45"/>
      <c r="F526" s="45"/>
      <c r="G526" s="45"/>
      <c r="H526" s="45"/>
      <c r="I526" s="45">
        <v>1.2050000000000001</v>
      </c>
      <c r="J526" s="45">
        <v>1.2050000000000001</v>
      </c>
      <c r="K526" s="45">
        <v>1.2050000000000001</v>
      </c>
      <c r="L526" s="45">
        <v>1.2050000000000001</v>
      </c>
      <c r="M526" s="45">
        <v>1.2050000000000001</v>
      </c>
      <c r="N526" s="45">
        <v>1.2050000000000001</v>
      </c>
      <c r="O526" s="37" t="s">
        <v>2056</v>
      </c>
    </row>
    <row r="527" spans="1:15" x14ac:dyDescent="0.25">
      <c r="A527" s="38" t="s">
        <v>2131</v>
      </c>
      <c r="B527" s="48" t="s">
        <v>2614</v>
      </c>
      <c r="C527" s="48" t="s">
        <v>1074</v>
      </c>
      <c r="D527" s="48" t="s">
        <v>2604</v>
      </c>
      <c r="E527" s="45"/>
      <c r="F527" s="45"/>
      <c r="G527" s="45"/>
      <c r="H527" s="45"/>
      <c r="I527" s="45"/>
      <c r="J527" s="45"/>
      <c r="K527" s="45">
        <v>0.88700000000000001</v>
      </c>
      <c r="L527" s="45">
        <v>0.88700000000000001</v>
      </c>
      <c r="M527" s="45">
        <v>0.88700000000000001</v>
      </c>
      <c r="N527" s="45">
        <v>0.88700000000000001</v>
      </c>
      <c r="O527" s="37" t="s">
        <v>2056</v>
      </c>
    </row>
    <row r="528" spans="1:15" ht="26.4" x14ac:dyDescent="0.25">
      <c r="A528" s="38" t="s">
        <v>2132</v>
      </c>
      <c r="B528" s="48" t="s">
        <v>833</v>
      </c>
      <c r="C528" s="48" t="s">
        <v>1075</v>
      </c>
      <c r="D528" s="48" t="s">
        <v>2046</v>
      </c>
      <c r="E528" s="45"/>
      <c r="F528" s="45"/>
      <c r="G528" s="45"/>
      <c r="H528" s="45">
        <v>0.51500000000000001</v>
      </c>
      <c r="I528" s="45">
        <v>0.51500000000000001</v>
      </c>
      <c r="J528" s="45">
        <v>0.51500000000000001</v>
      </c>
      <c r="K528" s="45">
        <v>0.51500000000000001</v>
      </c>
      <c r="L528" s="45">
        <v>0.51500000000000001</v>
      </c>
      <c r="M528" s="45">
        <v>0.51500000000000001</v>
      </c>
      <c r="N528" s="45">
        <v>0.51500000000000001</v>
      </c>
      <c r="O528" s="37" t="s">
        <v>2056</v>
      </c>
    </row>
    <row r="529" spans="1:15" ht="26.4" x14ac:dyDescent="0.25">
      <c r="A529" s="38" t="s">
        <v>2133</v>
      </c>
      <c r="B529" s="48" t="s">
        <v>2615</v>
      </c>
      <c r="C529" s="48" t="s">
        <v>1075</v>
      </c>
      <c r="D529" s="48" t="s">
        <v>2605</v>
      </c>
      <c r="E529" s="45"/>
      <c r="F529" s="45"/>
      <c r="G529" s="45"/>
      <c r="H529" s="45"/>
      <c r="I529" s="45"/>
      <c r="J529" s="45">
        <v>0.47899999999999998</v>
      </c>
      <c r="K529" s="45">
        <v>0.47899999999999998</v>
      </c>
      <c r="L529" s="45">
        <v>0.47899999999999998</v>
      </c>
      <c r="M529" s="45">
        <v>0.47899999999999998</v>
      </c>
      <c r="N529" s="45">
        <v>0.47899999999999998</v>
      </c>
      <c r="O529" s="37" t="s">
        <v>2056</v>
      </c>
    </row>
    <row r="530" spans="1:15" x14ac:dyDescent="0.25">
      <c r="A530" s="38" t="s">
        <v>2134</v>
      </c>
      <c r="B530" s="48" t="s">
        <v>2616</v>
      </c>
      <c r="C530" s="48" t="s">
        <v>1075</v>
      </c>
      <c r="D530" s="48" t="s">
        <v>2606</v>
      </c>
      <c r="E530" s="45"/>
      <c r="F530" s="45"/>
      <c r="G530" s="45"/>
      <c r="H530" s="45"/>
      <c r="I530" s="45"/>
      <c r="J530" s="45"/>
      <c r="K530" s="45"/>
      <c r="L530" s="45">
        <v>5.2999999999999999E-2</v>
      </c>
      <c r="M530" s="45">
        <v>5.2999999999999999E-2</v>
      </c>
      <c r="N530" s="45">
        <v>5.5E-2</v>
      </c>
      <c r="O530" s="37" t="s">
        <v>2056</v>
      </c>
    </row>
    <row r="531" spans="1:15" x14ac:dyDescent="0.25">
      <c r="A531" s="38" t="s">
        <v>2135</v>
      </c>
      <c r="B531" s="48" t="s">
        <v>835</v>
      </c>
      <c r="C531" s="48" t="s">
        <v>1076</v>
      </c>
      <c r="D531" s="48" t="s">
        <v>834</v>
      </c>
      <c r="E531" s="45"/>
      <c r="F531" s="45"/>
      <c r="G531" s="45"/>
      <c r="H531" s="45">
        <v>0.83699999999999997</v>
      </c>
      <c r="I531" s="45">
        <v>0.83699999999999997</v>
      </c>
      <c r="J531" s="45">
        <v>0.83699999999999997</v>
      </c>
      <c r="K531" s="45">
        <v>0.83699999999999997</v>
      </c>
      <c r="L531" s="45">
        <v>0.83699999999999997</v>
      </c>
      <c r="M531" s="45">
        <v>0.83699999999999997</v>
      </c>
      <c r="N531" s="45">
        <v>0.83699999999999997</v>
      </c>
      <c r="O531" s="37" t="s">
        <v>2056</v>
      </c>
    </row>
    <row r="532" spans="1:15" ht="26.4" x14ac:dyDescent="0.25">
      <c r="A532" s="38" t="s">
        <v>2136</v>
      </c>
      <c r="B532" s="48" t="s">
        <v>837</v>
      </c>
      <c r="C532" s="48" t="s">
        <v>1076</v>
      </c>
      <c r="D532" s="48" t="s">
        <v>836</v>
      </c>
      <c r="E532" s="45"/>
      <c r="F532" s="45"/>
      <c r="G532" s="45"/>
      <c r="H532" s="45"/>
      <c r="I532" s="45"/>
      <c r="J532" s="45">
        <v>1.1990000000000001</v>
      </c>
      <c r="K532" s="45">
        <v>1.1990000000000001</v>
      </c>
      <c r="L532" s="45">
        <v>1.1990000000000001</v>
      </c>
      <c r="M532" s="45">
        <v>1.1990000000000001</v>
      </c>
      <c r="N532" s="45">
        <v>1.1990000000000001</v>
      </c>
      <c r="O532" s="37" t="s">
        <v>2056</v>
      </c>
    </row>
    <row r="533" spans="1:15" ht="18" customHeight="1" x14ac:dyDescent="0.25">
      <c r="A533" s="38" t="s">
        <v>2137</v>
      </c>
      <c r="B533" s="48" t="s">
        <v>2654</v>
      </c>
      <c r="C533" s="48" t="s">
        <v>1077</v>
      </c>
      <c r="D533" s="48" t="s">
        <v>838</v>
      </c>
      <c r="E533" s="45"/>
      <c r="F533" s="45"/>
      <c r="G533" s="45"/>
      <c r="H533" s="45"/>
      <c r="I533" s="45">
        <v>0.221</v>
      </c>
      <c r="J533" s="45">
        <v>0.221</v>
      </c>
      <c r="K533" s="45">
        <v>0.221</v>
      </c>
      <c r="L533" s="45">
        <v>0.221</v>
      </c>
      <c r="M533" s="45">
        <v>0.221</v>
      </c>
      <c r="N533" s="45">
        <v>0.221</v>
      </c>
      <c r="O533" s="37" t="s">
        <v>2056</v>
      </c>
    </row>
    <row r="534" spans="1:15" ht="28.2" customHeight="1" x14ac:dyDescent="0.25">
      <c r="A534" s="38" t="s">
        <v>2138</v>
      </c>
      <c r="B534" s="48" t="s">
        <v>2655</v>
      </c>
      <c r="C534" s="48" t="s">
        <v>1077</v>
      </c>
      <c r="D534" s="48" t="s">
        <v>839</v>
      </c>
      <c r="E534" s="45"/>
      <c r="F534" s="45"/>
      <c r="G534" s="45"/>
      <c r="H534" s="45"/>
      <c r="I534" s="45"/>
      <c r="J534" s="45"/>
      <c r="K534" s="45"/>
      <c r="L534" s="45">
        <v>1.571</v>
      </c>
      <c r="M534" s="45">
        <v>1.571</v>
      </c>
      <c r="N534" s="45">
        <v>1.571</v>
      </c>
      <c r="O534" s="37" t="s">
        <v>2056</v>
      </c>
    </row>
    <row r="535" spans="1:15" ht="26.4" x14ac:dyDescent="0.25">
      <c r="A535" s="38" t="s">
        <v>2139</v>
      </c>
      <c r="B535" s="48" t="s">
        <v>842</v>
      </c>
      <c r="C535" s="48" t="s">
        <v>592</v>
      </c>
      <c r="D535" s="48" t="s">
        <v>841</v>
      </c>
      <c r="E535" s="45"/>
      <c r="F535" s="45"/>
      <c r="G535" s="45"/>
      <c r="H535" s="45"/>
      <c r="I535" s="45">
        <v>0.53500000000000003</v>
      </c>
      <c r="J535" s="45">
        <v>0.53500000000000003</v>
      </c>
      <c r="K535" s="45">
        <v>0.53500000000000003</v>
      </c>
      <c r="L535" s="45">
        <v>0.53500000000000003</v>
      </c>
      <c r="M535" s="45">
        <v>0.53500000000000003</v>
      </c>
      <c r="N535" s="45">
        <v>0.53500000000000003</v>
      </c>
      <c r="O535" s="37" t="s">
        <v>2056</v>
      </c>
    </row>
    <row r="536" spans="1:15" ht="39.6" x14ac:dyDescent="0.25">
      <c r="A536" s="38" t="s">
        <v>2140</v>
      </c>
      <c r="B536" s="48" t="s">
        <v>2618</v>
      </c>
      <c r="C536" s="48" t="s">
        <v>592</v>
      </c>
      <c r="D536" s="48" t="s">
        <v>2607</v>
      </c>
      <c r="E536" s="45"/>
      <c r="F536" s="45"/>
      <c r="G536" s="45"/>
      <c r="H536" s="45"/>
      <c r="I536" s="45"/>
      <c r="J536" s="45">
        <v>0.44800000000000001</v>
      </c>
      <c r="K536" s="45">
        <v>0.44800000000000001</v>
      </c>
      <c r="L536" s="45">
        <v>0.44800000000000001</v>
      </c>
      <c r="M536" s="45">
        <v>0.44800000000000001</v>
      </c>
      <c r="N536" s="45">
        <v>0.44800000000000001</v>
      </c>
      <c r="O536" s="37" t="s">
        <v>2056</v>
      </c>
    </row>
    <row r="537" spans="1:15" ht="26.4" x14ac:dyDescent="0.25">
      <c r="A537" s="38" t="s">
        <v>2141</v>
      </c>
      <c r="B537" s="48" t="s">
        <v>2634</v>
      </c>
      <c r="C537" s="48" t="s">
        <v>592</v>
      </c>
      <c r="D537" s="48" t="s">
        <v>2608</v>
      </c>
      <c r="E537" s="45"/>
      <c r="F537" s="45"/>
      <c r="G537" s="45"/>
      <c r="H537" s="45"/>
      <c r="I537" s="45"/>
      <c r="J537" s="45"/>
      <c r="K537" s="45">
        <v>0.44900000000000001</v>
      </c>
      <c r="L537" s="45">
        <v>0.44900000000000001</v>
      </c>
      <c r="M537" s="45">
        <v>0.44900000000000001</v>
      </c>
      <c r="N537" s="45">
        <v>0.44900000000000001</v>
      </c>
      <c r="O537" s="37" t="s">
        <v>2056</v>
      </c>
    </row>
    <row r="538" spans="1:15" x14ac:dyDescent="0.25">
      <c r="A538" s="38" t="s">
        <v>2142</v>
      </c>
      <c r="B538" s="48" t="s">
        <v>843</v>
      </c>
      <c r="C538" s="48" t="s">
        <v>1079</v>
      </c>
      <c r="D538" s="48" t="s">
        <v>2609</v>
      </c>
      <c r="E538" s="45"/>
      <c r="F538" s="45"/>
      <c r="G538" s="45">
        <v>0.28000000000000003</v>
      </c>
      <c r="H538" s="45">
        <v>0.28000000000000003</v>
      </c>
      <c r="I538" s="45">
        <v>0.28000000000000003</v>
      </c>
      <c r="J538" s="45">
        <v>0.28000000000000003</v>
      </c>
      <c r="K538" s="45">
        <v>0.28000000000000003</v>
      </c>
      <c r="L538" s="45">
        <v>0.28000000000000003</v>
      </c>
      <c r="M538" s="45">
        <v>0.28000000000000003</v>
      </c>
      <c r="N538" s="45">
        <v>0.28000000000000003</v>
      </c>
      <c r="O538" s="37" t="s">
        <v>2056</v>
      </c>
    </row>
    <row r="539" spans="1:15" x14ac:dyDescent="0.25">
      <c r="A539" s="38" t="s">
        <v>2143</v>
      </c>
      <c r="B539" s="48" t="s">
        <v>2048</v>
      </c>
      <c r="C539" s="48" t="s">
        <v>1079</v>
      </c>
      <c r="D539" s="48" t="s">
        <v>2047</v>
      </c>
      <c r="E539" s="45"/>
      <c r="F539" s="45"/>
      <c r="G539" s="45"/>
      <c r="H539" s="45">
        <v>0.17</v>
      </c>
      <c r="I539" s="45">
        <v>0.17</v>
      </c>
      <c r="J539" s="45">
        <v>0.17</v>
      </c>
      <c r="K539" s="45">
        <v>0.17</v>
      </c>
      <c r="L539" s="45">
        <v>0.17</v>
      </c>
      <c r="M539" s="45">
        <v>0.17</v>
      </c>
      <c r="N539" s="45">
        <v>0.17</v>
      </c>
      <c r="O539" s="37" t="s">
        <v>2056</v>
      </c>
    </row>
    <row r="540" spans="1:15" x14ac:dyDescent="0.25">
      <c r="A540" s="38" t="s">
        <v>2144</v>
      </c>
      <c r="B540" s="48" t="s">
        <v>2050</v>
      </c>
      <c r="C540" s="48" t="s">
        <v>2057</v>
      </c>
      <c r="D540" s="48" t="s">
        <v>2049</v>
      </c>
      <c r="E540" s="45"/>
      <c r="F540" s="45"/>
      <c r="G540" s="45">
        <v>0.45</v>
      </c>
      <c r="H540" s="45">
        <v>0.45</v>
      </c>
      <c r="I540" s="45">
        <v>0.45</v>
      </c>
      <c r="J540" s="45">
        <v>0.45</v>
      </c>
      <c r="K540" s="45">
        <v>0.45</v>
      </c>
      <c r="L540" s="45">
        <v>0.45</v>
      </c>
      <c r="M540" s="45">
        <v>0.45</v>
      </c>
      <c r="N540" s="45">
        <v>0.45</v>
      </c>
      <c r="O540" s="37" t="s">
        <v>2056</v>
      </c>
    </row>
    <row r="541" spans="1:15" x14ac:dyDescent="0.25">
      <c r="A541" s="38" t="s">
        <v>2145</v>
      </c>
      <c r="B541" s="48" t="s">
        <v>2052</v>
      </c>
      <c r="C541" s="48" t="s">
        <v>2057</v>
      </c>
      <c r="D541" s="48" t="s">
        <v>2051</v>
      </c>
      <c r="E541" s="45"/>
      <c r="F541" s="45"/>
      <c r="G541" s="45"/>
      <c r="H541" s="45">
        <v>0.55000000000000004</v>
      </c>
      <c r="I541" s="45">
        <v>0.55000000000000004</v>
      </c>
      <c r="J541" s="45">
        <v>0.55000000000000004</v>
      </c>
      <c r="K541" s="45">
        <v>0.55000000000000004</v>
      </c>
      <c r="L541" s="45">
        <v>0.55000000000000004</v>
      </c>
      <c r="M541" s="45">
        <v>0.55000000000000004</v>
      </c>
      <c r="N541" s="45">
        <v>0.55000000000000004</v>
      </c>
      <c r="O541" s="37" t="s">
        <v>2056</v>
      </c>
    </row>
    <row r="542" spans="1:15" x14ac:dyDescent="0.25">
      <c r="A542" s="38" t="s">
        <v>2146</v>
      </c>
      <c r="B542" s="48" t="s">
        <v>2054</v>
      </c>
      <c r="C542" s="48" t="s">
        <v>2057</v>
      </c>
      <c r="D542" s="48" t="s">
        <v>2053</v>
      </c>
      <c r="E542" s="45"/>
      <c r="F542" s="45"/>
      <c r="G542" s="45"/>
      <c r="H542" s="45"/>
      <c r="I542" s="45">
        <v>0.79</v>
      </c>
      <c r="J542" s="45">
        <v>0.79</v>
      </c>
      <c r="K542" s="45">
        <v>0.79</v>
      </c>
      <c r="L542" s="45">
        <v>0.79</v>
      </c>
      <c r="M542" s="45">
        <v>0.79</v>
      </c>
      <c r="N542" s="45">
        <v>0.79</v>
      </c>
      <c r="O542" s="37" t="s">
        <v>2056</v>
      </c>
    </row>
    <row r="543" spans="1:15" x14ac:dyDescent="0.25">
      <c r="A543" s="38" t="s">
        <v>2147</v>
      </c>
      <c r="B543" s="48" t="s">
        <v>2619</v>
      </c>
      <c r="C543" s="48" t="s">
        <v>2057</v>
      </c>
      <c r="D543" s="48" t="s">
        <v>2055</v>
      </c>
      <c r="E543" s="45"/>
      <c r="F543" s="45"/>
      <c r="G543" s="45"/>
      <c r="H543" s="45"/>
      <c r="I543" s="45"/>
      <c r="J543" s="45">
        <v>8.5000000000000006E-2</v>
      </c>
      <c r="K543" s="45">
        <v>8.5000000000000006E-2</v>
      </c>
      <c r="L543" s="45">
        <v>8.5000000000000006E-2</v>
      </c>
      <c r="M543" s="45">
        <v>8.5000000000000006E-2</v>
      </c>
      <c r="N543" s="45">
        <v>8.5000000000000006E-2</v>
      </c>
      <c r="O543" s="37" t="s">
        <v>2056</v>
      </c>
    </row>
    <row r="544" spans="1:15" x14ac:dyDescent="0.25">
      <c r="A544" s="38" t="s">
        <v>2148</v>
      </c>
      <c r="B544" s="48" t="s">
        <v>2620</v>
      </c>
      <c r="C544" s="48" t="s">
        <v>2057</v>
      </c>
      <c r="D544" s="48" t="s">
        <v>2610</v>
      </c>
      <c r="E544" s="45"/>
      <c r="F544" s="45"/>
      <c r="G544" s="45"/>
      <c r="H544" s="45"/>
      <c r="I544" s="45"/>
      <c r="J544" s="45"/>
      <c r="K544" s="45"/>
      <c r="L544" s="45">
        <v>0.42</v>
      </c>
      <c r="M544" s="45">
        <v>0.42</v>
      </c>
      <c r="N544" s="45">
        <v>0.42</v>
      </c>
      <c r="O544" s="37" t="s">
        <v>2056</v>
      </c>
    </row>
    <row r="545" spans="1:15" x14ac:dyDescent="0.25">
      <c r="A545" s="38" t="s">
        <v>2149</v>
      </c>
      <c r="B545" s="48" t="s">
        <v>2058</v>
      </c>
      <c r="C545" s="48" t="s">
        <v>2057</v>
      </c>
      <c r="D545" s="48" t="s">
        <v>2611</v>
      </c>
      <c r="E545" s="45"/>
      <c r="F545" s="45"/>
      <c r="G545" s="45"/>
      <c r="H545" s="45"/>
      <c r="I545" s="45"/>
      <c r="J545" s="45"/>
      <c r="K545" s="45"/>
      <c r="L545" s="45"/>
      <c r="M545" s="45">
        <v>0.1</v>
      </c>
      <c r="N545" s="45">
        <v>0.1</v>
      </c>
      <c r="O545" s="37" t="s">
        <v>2056</v>
      </c>
    </row>
    <row r="546" spans="1:15" x14ac:dyDescent="0.25">
      <c r="A546" s="38" t="s">
        <v>2150</v>
      </c>
      <c r="B546" s="48" t="s">
        <v>697</v>
      </c>
      <c r="C546" s="48" t="s">
        <v>2484</v>
      </c>
      <c r="D546" s="48" t="s">
        <v>2483</v>
      </c>
      <c r="E546" s="35">
        <v>0.2</v>
      </c>
      <c r="F546" s="35">
        <v>0.4</v>
      </c>
      <c r="G546" s="35">
        <v>0.4</v>
      </c>
      <c r="H546" s="35">
        <v>0.4</v>
      </c>
      <c r="I546" s="35">
        <v>0.8</v>
      </c>
      <c r="J546" s="35">
        <v>0.8</v>
      </c>
      <c r="K546" s="35">
        <v>1.4</v>
      </c>
      <c r="L546" s="35">
        <v>1.4</v>
      </c>
      <c r="M546" s="35">
        <v>2.1</v>
      </c>
      <c r="N546" s="35">
        <v>2.1</v>
      </c>
      <c r="O546" s="37" t="s">
        <v>695</v>
      </c>
    </row>
    <row r="547" spans="1:15" x14ac:dyDescent="0.25">
      <c r="A547" s="38" t="s">
        <v>2151</v>
      </c>
      <c r="B547" s="48" t="s">
        <v>700</v>
      </c>
      <c r="C547" s="48" t="s">
        <v>701</v>
      </c>
      <c r="D547" s="48" t="s">
        <v>2485</v>
      </c>
      <c r="E547" s="45"/>
      <c r="F547" s="45">
        <v>6.2038665E-2</v>
      </c>
      <c r="G547" s="45">
        <v>6.2038665E-2</v>
      </c>
      <c r="H547" s="45">
        <v>0.12757590900000002</v>
      </c>
      <c r="I547" s="45">
        <v>0.12757590900000002</v>
      </c>
      <c r="J547" s="45">
        <v>0.12757590900000002</v>
      </c>
      <c r="K547" s="45">
        <v>0.12757590900000002</v>
      </c>
      <c r="L547" s="45">
        <v>1.6957224720000001</v>
      </c>
      <c r="M547" s="45">
        <v>2.4349440330000003</v>
      </c>
      <c r="N547" s="45">
        <v>2.4349440330000003</v>
      </c>
      <c r="O547" s="37" t="s">
        <v>695</v>
      </c>
    </row>
    <row r="548" spans="1:15" x14ac:dyDescent="0.25">
      <c r="A548" s="38" t="s">
        <v>2152</v>
      </c>
      <c r="B548" s="20" t="s">
        <v>479</v>
      </c>
      <c r="C548" s="50" t="s">
        <v>480</v>
      </c>
      <c r="D548" s="50" t="s">
        <v>2487</v>
      </c>
      <c r="E548" s="35">
        <v>0.2</v>
      </c>
      <c r="F548" s="35">
        <v>0.4</v>
      </c>
      <c r="G548" s="35">
        <v>0.60000000000000009</v>
      </c>
      <c r="H548" s="35">
        <v>0.8</v>
      </c>
      <c r="I548" s="35">
        <v>1</v>
      </c>
      <c r="J548" s="35">
        <v>1.2</v>
      </c>
      <c r="K548" s="35">
        <v>1.4</v>
      </c>
      <c r="L548" s="35">
        <v>1.6</v>
      </c>
      <c r="M548" s="35">
        <v>1.8</v>
      </c>
      <c r="N548" s="35">
        <v>2</v>
      </c>
      <c r="O548" s="37" t="s">
        <v>2488</v>
      </c>
    </row>
    <row r="549" spans="1:15" ht="26.4" x14ac:dyDescent="0.25">
      <c r="A549" s="38" t="s">
        <v>2153</v>
      </c>
      <c r="B549" s="48" t="s">
        <v>2526</v>
      </c>
      <c r="C549" s="48" t="s">
        <v>2522</v>
      </c>
      <c r="D549" s="48"/>
      <c r="E549" s="45">
        <v>0.13</v>
      </c>
      <c r="F549" s="45">
        <v>0.26</v>
      </c>
      <c r="G549" s="45">
        <v>0.39</v>
      </c>
      <c r="H549" s="45">
        <v>0.52</v>
      </c>
      <c r="I549" s="45">
        <v>0.65</v>
      </c>
      <c r="J549" s="45">
        <v>0.78</v>
      </c>
      <c r="K549" s="45">
        <v>0.91</v>
      </c>
      <c r="L549" s="45">
        <v>1.04</v>
      </c>
      <c r="M549" s="45">
        <v>1.17</v>
      </c>
      <c r="N549" s="45">
        <v>1.3</v>
      </c>
      <c r="O549" s="38" t="s">
        <v>315</v>
      </c>
    </row>
    <row r="550" spans="1:15" x14ac:dyDescent="0.25">
      <c r="A550" s="38" t="s">
        <v>2154</v>
      </c>
      <c r="B550" s="48" t="s">
        <v>2525</v>
      </c>
      <c r="C550" s="48" t="s">
        <v>2523</v>
      </c>
      <c r="D550" s="48"/>
      <c r="E550" s="45">
        <v>0.26</v>
      </c>
      <c r="F550" s="45">
        <v>0.52</v>
      </c>
      <c r="G550" s="45">
        <v>0.78</v>
      </c>
      <c r="H550" s="45">
        <v>1.04</v>
      </c>
      <c r="I550" s="45">
        <v>1.3</v>
      </c>
      <c r="J550" s="45">
        <v>1.56</v>
      </c>
      <c r="K550" s="45">
        <v>1.82</v>
      </c>
      <c r="L550" s="45">
        <v>2.08</v>
      </c>
      <c r="M550" s="45">
        <v>2.34</v>
      </c>
      <c r="N550" s="45">
        <v>2.6</v>
      </c>
      <c r="O550" s="38" t="s">
        <v>315</v>
      </c>
    </row>
    <row r="551" spans="1:15" x14ac:dyDescent="0.25">
      <c r="A551" s="38" t="s">
        <v>2155</v>
      </c>
      <c r="B551" s="48" t="s">
        <v>2525</v>
      </c>
      <c r="C551" s="48" t="s">
        <v>2524</v>
      </c>
      <c r="D551" s="48"/>
      <c r="E551" s="45">
        <v>0.21</v>
      </c>
      <c r="F551" s="45">
        <v>0.42</v>
      </c>
      <c r="G551" s="45">
        <v>0.63</v>
      </c>
      <c r="H551" s="45">
        <v>0.84</v>
      </c>
      <c r="I551" s="45">
        <v>1.05</v>
      </c>
      <c r="J551" s="45">
        <v>1.26</v>
      </c>
      <c r="K551" s="45">
        <v>1.47</v>
      </c>
      <c r="L551" s="45">
        <v>1.68</v>
      </c>
      <c r="M551" s="45">
        <v>1.89</v>
      </c>
      <c r="N551" s="45">
        <v>2.1</v>
      </c>
      <c r="O551" s="38" t="s">
        <v>315</v>
      </c>
    </row>
    <row r="552" spans="1:15" x14ac:dyDescent="0.25">
      <c r="A552" s="38" t="s">
        <v>2156</v>
      </c>
      <c r="B552" s="20" t="s">
        <v>2542</v>
      </c>
      <c r="C552" s="50" t="s">
        <v>1799</v>
      </c>
      <c r="D552" s="50" t="s">
        <v>2543</v>
      </c>
      <c r="E552" s="35">
        <v>2.177177419354839E-2</v>
      </c>
      <c r="F552" s="35">
        <v>4.354354838709678E-2</v>
      </c>
      <c r="G552" s="35">
        <v>6.5315322580645166E-2</v>
      </c>
      <c r="H552" s="35">
        <v>8.7087096774193559E-2</v>
      </c>
      <c r="I552" s="35">
        <v>0.10885887096774194</v>
      </c>
      <c r="J552" s="35">
        <v>0.13063064516129033</v>
      </c>
      <c r="K552" s="35">
        <v>0.1524024193548387</v>
      </c>
      <c r="L552" s="35">
        <v>0.17417419354838712</v>
      </c>
      <c r="M552" s="35">
        <v>0.19594596774193548</v>
      </c>
      <c r="N552" s="35">
        <v>0.21771774193548388</v>
      </c>
      <c r="O552" s="37" t="s">
        <v>2541</v>
      </c>
    </row>
    <row r="553" spans="1:15" x14ac:dyDescent="0.25">
      <c r="A553" s="38" t="s">
        <v>2157</v>
      </c>
      <c r="B553" s="20" t="s">
        <v>2544</v>
      </c>
      <c r="C553" s="50" t="s">
        <v>1170</v>
      </c>
      <c r="D553" s="50" t="s">
        <v>1173</v>
      </c>
      <c r="E553" s="35">
        <v>1.9585349462365592E-2</v>
      </c>
      <c r="F553" s="35">
        <v>3.9170698924731184E-2</v>
      </c>
      <c r="G553" s="35">
        <v>5.8756048387096763E-2</v>
      </c>
      <c r="H553" s="35">
        <v>7.8341397849462369E-2</v>
      </c>
      <c r="I553" s="35">
        <v>9.7926747311827947E-2</v>
      </c>
      <c r="J553" s="35">
        <v>0.11751209677419353</v>
      </c>
      <c r="K553" s="35">
        <v>0.13709744623655912</v>
      </c>
      <c r="L553" s="35">
        <v>0.15668279569892474</v>
      </c>
      <c r="M553" s="35">
        <v>0.1762681451612903</v>
      </c>
      <c r="N553" s="35">
        <v>0.19585349462365589</v>
      </c>
      <c r="O553" s="37" t="s">
        <v>2541</v>
      </c>
    </row>
    <row r="554" spans="1:15" x14ac:dyDescent="0.25">
      <c r="A554" s="38" t="s">
        <v>2489</v>
      </c>
      <c r="B554" s="20" t="s">
        <v>2545</v>
      </c>
      <c r="C554" s="48" t="s">
        <v>1077</v>
      </c>
      <c r="D554" s="50" t="s">
        <v>2546</v>
      </c>
      <c r="E554" s="35">
        <v>1.7535483870967743E-2</v>
      </c>
      <c r="F554" s="35">
        <v>3.5070967741935487E-2</v>
      </c>
      <c r="G554" s="35">
        <v>5.260645161290322E-2</v>
      </c>
      <c r="H554" s="35">
        <v>7.0141935483870974E-2</v>
      </c>
      <c r="I554" s="35">
        <v>8.7677419354838707E-2</v>
      </c>
      <c r="J554" s="35">
        <v>0.10521290322580644</v>
      </c>
      <c r="K554" s="35">
        <v>0.12274838709677419</v>
      </c>
      <c r="L554" s="35">
        <v>0.14028387096774195</v>
      </c>
      <c r="M554" s="35">
        <v>0.15781935483870968</v>
      </c>
      <c r="N554" s="35">
        <v>0.17535483870967741</v>
      </c>
      <c r="O554" s="37" t="s">
        <v>2541</v>
      </c>
    </row>
    <row r="555" spans="1:15" x14ac:dyDescent="0.25">
      <c r="A555" s="38" t="s">
        <v>2490</v>
      </c>
      <c r="B555" s="20" t="s">
        <v>2547</v>
      </c>
      <c r="C555" s="50" t="s">
        <v>1170</v>
      </c>
      <c r="D555" s="50" t="s">
        <v>1172</v>
      </c>
      <c r="E555" s="35">
        <v>1.3858870967741936E-2</v>
      </c>
      <c r="F555" s="35">
        <v>2.7717741935483872E-2</v>
      </c>
      <c r="G555" s="35">
        <v>4.1576612903225806E-2</v>
      </c>
      <c r="H555" s="35">
        <v>5.5435483870967743E-2</v>
      </c>
      <c r="I555" s="35">
        <v>6.9294354838709674E-2</v>
      </c>
      <c r="J555" s="35">
        <v>8.3153225806451611E-2</v>
      </c>
      <c r="K555" s="35">
        <v>9.7012096774193535E-2</v>
      </c>
      <c r="L555" s="35">
        <v>0.11087096774193549</v>
      </c>
      <c r="M555" s="35">
        <v>0.12472983870967741</v>
      </c>
      <c r="N555" s="35">
        <v>0.13858870967741935</v>
      </c>
      <c r="O555" s="37" t="s">
        <v>2541</v>
      </c>
    </row>
    <row r="556" spans="1:15" s="73" customFormat="1" x14ac:dyDescent="0.25">
      <c r="A556" s="70"/>
      <c r="B556" s="120" t="s">
        <v>16</v>
      </c>
      <c r="C556" s="120"/>
      <c r="D556" s="80"/>
      <c r="E556" s="71">
        <f t="shared" ref="E556:N556" si="5">SUM(E438:E555)</f>
        <v>5.5411514784946236</v>
      </c>
      <c r="F556" s="71">
        <f t="shared" si="5"/>
        <v>9.0223416219892485</v>
      </c>
      <c r="G556" s="71">
        <f t="shared" si="5"/>
        <v>14.38949310048387</v>
      </c>
      <c r="H556" s="71">
        <f t="shared" si="5"/>
        <v>22.844181822978499</v>
      </c>
      <c r="I556" s="71">
        <f t="shared" si="5"/>
        <v>32.457333301473135</v>
      </c>
      <c r="J556" s="71">
        <f t="shared" si="5"/>
        <v>40.660484779967746</v>
      </c>
      <c r="K556" s="71">
        <f t="shared" si="5"/>
        <v>48.73863625846235</v>
      </c>
      <c r="L556" s="71">
        <f t="shared" si="5"/>
        <v>62.526070299956984</v>
      </c>
      <c r="M556" s="71">
        <f t="shared" si="5"/>
        <v>72.847443339451615</v>
      </c>
      <c r="N556" s="71">
        <f t="shared" si="5"/>
        <v>79.214594817946221</v>
      </c>
      <c r="O556" s="70"/>
    </row>
    <row r="557" spans="1:15" s="16" customFormat="1" ht="39.6" customHeight="1" x14ac:dyDescent="0.25">
      <c r="A557" s="17" t="s">
        <v>20</v>
      </c>
      <c r="B557" s="119" t="s">
        <v>1342</v>
      </c>
      <c r="C557" s="119"/>
      <c r="D557" s="119"/>
      <c r="E557" s="119"/>
      <c r="F557" s="119"/>
      <c r="G557" s="119"/>
      <c r="H557" s="119"/>
      <c r="I557" s="119"/>
      <c r="J557" s="119"/>
      <c r="K557" s="119"/>
      <c r="L557" s="119"/>
      <c r="M557" s="119"/>
      <c r="N557" s="119"/>
      <c r="O557" s="40"/>
    </row>
    <row r="558" spans="1:15" x14ac:dyDescent="0.25">
      <c r="A558" s="38" t="s">
        <v>84</v>
      </c>
      <c r="B558" s="48" t="s">
        <v>317</v>
      </c>
      <c r="C558" s="48" t="s">
        <v>1418</v>
      </c>
      <c r="D558" s="48" t="s">
        <v>316</v>
      </c>
      <c r="E558" s="45">
        <v>0.04</v>
      </c>
      <c r="F558" s="45">
        <v>0.08</v>
      </c>
      <c r="G558" s="45">
        <v>0.12</v>
      </c>
      <c r="H558" s="45">
        <v>0.16</v>
      </c>
      <c r="I558" s="45">
        <v>0.2</v>
      </c>
      <c r="J558" s="45">
        <v>0.24</v>
      </c>
      <c r="K558" s="45">
        <v>0.28000000000000003</v>
      </c>
      <c r="L558" s="45">
        <v>0.32</v>
      </c>
      <c r="M558" s="45">
        <v>0.36</v>
      </c>
      <c r="N558" s="45">
        <v>0.4</v>
      </c>
      <c r="O558" s="38" t="s">
        <v>1417</v>
      </c>
    </row>
    <row r="559" spans="1:15" x14ac:dyDescent="0.25">
      <c r="A559" s="38" t="s">
        <v>85</v>
      </c>
      <c r="B559" s="48" t="s">
        <v>1421</v>
      </c>
      <c r="C559" s="48" t="s">
        <v>1419</v>
      </c>
      <c r="D559" s="48" t="s">
        <v>1416</v>
      </c>
      <c r="E559" s="45">
        <v>0.04</v>
      </c>
      <c r="F559" s="45">
        <v>0.08</v>
      </c>
      <c r="G559" s="45">
        <v>0.12</v>
      </c>
      <c r="H559" s="45">
        <v>0.16</v>
      </c>
      <c r="I559" s="45">
        <v>0.2</v>
      </c>
      <c r="J559" s="45">
        <v>0.24</v>
      </c>
      <c r="K559" s="45">
        <v>0.28000000000000003</v>
      </c>
      <c r="L559" s="45">
        <v>0.32</v>
      </c>
      <c r="M559" s="45">
        <v>0.36</v>
      </c>
      <c r="N559" s="45">
        <v>0.4</v>
      </c>
      <c r="O559" s="38" t="s">
        <v>1417</v>
      </c>
    </row>
    <row r="560" spans="1:15" ht="26.4" x14ac:dyDescent="0.25">
      <c r="A560" s="38" t="s">
        <v>86</v>
      </c>
      <c r="B560" s="48" t="s">
        <v>1422</v>
      </c>
      <c r="C560" s="48" t="s">
        <v>1420</v>
      </c>
      <c r="D560" s="48"/>
      <c r="E560" s="45">
        <v>0.02</v>
      </c>
      <c r="F560" s="45">
        <v>0.04</v>
      </c>
      <c r="G560" s="45">
        <v>0.06</v>
      </c>
      <c r="H560" s="45">
        <v>0.08</v>
      </c>
      <c r="I560" s="45">
        <v>0.1</v>
      </c>
      <c r="J560" s="45">
        <v>0.12</v>
      </c>
      <c r="K560" s="45">
        <v>0.14000000000000001</v>
      </c>
      <c r="L560" s="45">
        <v>0.16</v>
      </c>
      <c r="M560" s="45">
        <v>0.18</v>
      </c>
      <c r="N560" s="45">
        <v>0.2</v>
      </c>
      <c r="O560" s="38" t="s">
        <v>1417</v>
      </c>
    </row>
    <row r="561" spans="1:17" ht="96.6" customHeight="1" x14ac:dyDescent="0.25">
      <c r="A561" s="38" t="s">
        <v>87</v>
      </c>
      <c r="B561" s="48" t="s">
        <v>1627</v>
      </c>
      <c r="C561" s="48" t="s">
        <v>352</v>
      </c>
      <c r="D561" s="48" t="s">
        <v>343</v>
      </c>
      <c r="E561" s="45" t="s">
        <v>1621</v>
      </c>
      <c r="F561" s="45" t="s">
        <v>1621</v>
      </c>
      <c r="G561" s="45" t="s">
        <v>1621</v>
      </c>
      <c r="H561" s="45" t="s">
        <v>1621</v>
      </c>
      <c r="I561" s="45">
        <v>1.4</v>
      </c>
      <c r="J561" s="45">
        <v>1.4</v>
      </c>
      <c r="K561" s="45">
        <v>1.4</v>
      </c>
      <c r="L561" s="45">
        <v>1.4</v>
      </c>
      <c r="M561" s="45">
        <v>1.4</v>
      </c>
      <c r="N561" s="45">
        <v>1.4</v>
      </c>
      <c r="O561" s="38" t="s">
        <v>351</v>
      </c>
    </row>
    <row r="562" spans="1:17" ht="39.6" x14ac:dyDescent="0.25">
      <c r="A562" s="38" t="s">
        <v>88</v>
      </c>
      <c r="B562" s="48" t="s">
        <v>1628</v>
      </c>
      <c r="C562" s="48" t="s">
        <v>352</v>
      </c>
      <c r="D562" s="48" t="s">
        <v>1622</v>
      </c>
      <c r="E562" s="45" t="s">
        <v>1621</v>
      </c>
      <c r="F562" s="45" t="s">
        <v>1621</v>
      </c>
      <c r="G562" s="45" t="s">
        <v>1621</v>
      </c>
      <c r="H562" s="45" t="s">
        <v>1621</v>
      </c>
      <c r="I562" s="45" t="s">
        <v>1621</v>
      </c>
      <c r="J562" s="45">
        <v>1.7</v>
      </c>
      <c r="K562" s="45">
        <v>1.7</v>
      </c>
      <c r="L562" s="45">
        <v>1.7</v>
      </c>
      <c r="M562" s="45">
        <v>1.7</v>
      </c>
      <c r="N562" s="45">
        <v>1.7</v>
      </c>
      <c r="O562" s="38" t="s">
        <v>351</v>
      </c>
    </row>
    <row r="563" spans="1:17" ht="39.6" x14ac:dyDescent="0.25">
      <c r="A563" s="38" t="s">
        <v>89</v>
      </c>
      <c r="B563" s="48" t="s">
        <v>1629</v>
      </c>
      <c r="C563" s="48" t="s">
        <v>355</v>
      </c>
      <c r="D563" s="48" t="s">
        <v>344</v>
      </c>
      <c r="E563" s="45" t="s">
        <v>1621</v>
      </c>
      <c r="F563" s="45" t="s">
        <v>1621</v>
      </c>
      <c r="G563" s="45">
        <v>0.53</v>
      </c>
      <c r="H563" s="45">
        <v>0.53</v>
      </c>
      <c r="I563" s="45">
        <v>0.53</v>
      </c>
      <c r="J563" s="45">
        <v>0.53</v>
      </c>
      <c r="K563" s="45">
        <v>0.53</v>
      </c>
      <c r="L563" s="45">
        <v>0.53</v>
      </c>
      <c r="M563" s="45">
        <v>0.53</v>
      </c>
      <c r="N563" s="45">
        <v>0.53</v>
      </c>
      <c r="O563" s="38" t="s">
        <v>351</v>
      </c>
    </row>
    <row r="564" spans="1:17" x14ac:dyDescent="0.25">
      <c r="A564" s="38" t="s">
        <v>90</v>
      </c>
      <c r="B564" s="48" t="s">
        <v>1630</v>
      </c>
      <c r="C564" s="48" t="s">
        <v>355</v>
      </c>
      <c r="D564" s="48" t="s">
        <v>1623</v>
      </c>
      <c r="E564" s="45" t="s">
        <v>1621</v>
      </c>
      <c r="F564" s="45" t="s">
        <v>1621</v>
      </c>
      <c r="G564" s="45" t="s">
        <v>1621</v>
      </c>
      <c r="H564" s="45" t="s">
        <v>1621</v>
      </c>
      <c r="I564" s="45" t="s">
        <v>1621</v>
      </c>
      <c r="J564" s="45" t="s">
        <v>1621</v>
      </c>
      <c r="K564" s="45" t="s">
        <v>1621</v>
      </c>
      <c r="L564" s="45" t="s">
        <v>1621</v>
      </c>
      <c r="M564" s="45" t="s">
        <v>1621</v>
      </c>
      <c r="N564" s="45">
        <v>0.3</v>
      </c>
      <c r="O564" s="38" t="s">
        <v>351</v>
      </c>
    </row>
    <row r="565" spans="1:17" x14ac:dyDescent="0.25">
      <c r="A565" s="38" t="s">
        <v>91</v>
      </c>
      <c r="B565" s="48" t="s">
        <v>1631</v>
      </c>
      <c r="C565" s="48" t="s">
        <v>355</v>
      </c>
      <c r="D565" s="48" t="s">
        <v>1624</v>
      </c>
      <c r="E565" s="45" t="s">
        <v>1621</v>
      </c>
      <c r="F565" s="45" t="s">
        <v>1621</v>
      </c>
      <c r="G565" s="45" t="s">
        <v>1621</v>
      </c>
      <c r="H565" s="45" t="s">
        <v>1621</v>
      </c>
      <c r="I565" s="45" t="s">
        <v>1621</v>
      </c>
      <c r="J565" s="45" t="s">
        <v>1621</v>
      </c>
      <c r="K565" s="45" t="s">
        <v>1621</v>
      </c>
      <c r="L565" s="45" t="s">
        <v>1621</v>
      </c>
      <c r="M565" s="45">
        <v>0.16</v>
      </c>
      <c r="N565" s="45">
        <v>0.16</v>
      </c>
      <c r="O565" s="38" t="s">
        <v>351</v>
      </c>
    </row>
    <row r="566" spans="1:17" ht="39.6" x14ac:dyDescent="0.25">
      <c r="A566" s="38" t="s">
        <v>92</v>
      </c>
      <c r="B566" s="48" t="s">
        <v>1632</v>
      </c>
      <c r="C566" s="48" t="s">
        <v>354</v>
      </c>
      <c r="D566" s="48" t="s">
        <v>1625</v>
      </c>
      <c r="E566" s="45">
        <v>0.45</v>
      </c>
      <c r="F566" s="45">
        <v>0.45</v>
      </c>
      <c r="G566" s="45">
        <v>0.45</v>
      </c>
      <c r="H566" s="45">
        <v>0.45</v>
      </c>
      <c r="I566" s="45">
        <v>0.45</v>
      </c>
      <c r="J566" s="45">
        <v>0.45</v>
      </c>
      <c r="K566" s="45">
        <v>0.45</v>
      </c>
      <c r="L566" s="45">
        <v>0.45</v>
      </c>
      <c r="M566" s="45">
        <v>0.45</v>
      </c>
      <c r="N566" s="45">
        <v>0.45</v>
      </c>
      <c r="O566" s="38" t="s">
        <v>351</v>
      </c>
    </row>
    <row r="567" spans="1:17" ht="79.2" x14ac:dyDescent="0.25">
      <c r="A567" s="38" t="s">
        <v>93</v>
      </c>
      <c r="B567" s="48" t="s">
        <v>1633</v>
      </c>
      <c r="C567" s="48" t="s">
        <v>354</v>
      </c>
      <c r="D567" s="48" t="s">
        <v>345</v>
      </c>
      <c r="E567" s="45" t="s">
        <v>1621</v>
      </c>
      <c r="F567" s="45" t="s">
        <v>1621</v>
      </c>
      <c r="G567" s="45" t="s">
        <v>1621</v>
      </c>
      <c r="H567" s="45" t="s">
        <v>1621</v>
      </c>
      <c r="I567" s="45" t="s">
        <v>1621</v>
      </c>
      <c r="J567" s="45" t="s">
        <v>1621</v>
      </c>
      <c r="K567" s="45">
        <v>1.4</v>
      </c>
      <c r="L567" s="45">
        <v>1.4</v>
      </c>
      <c r="M567" s="45">
        <v>1.4</v>
      </c>
      <c r="N567" s="45">
        <v>1.4</v>
      </c>
      <c r="O567" s="38" t="s">
        <v>351</v>
      </c>
    </row>
    <row r="568" spans="1:17" ht="66" x14ac:dyDescent="0.25">
      <c r="A568" s="38" t="s">
        <v>94</v>
      </c>
      <c r="B568" s="48" t="s">
        <v>1634</v>
      </c>
      <c r="C568" s="48" t="s">
        <v>354</v>
      </c>
      <c r="D568" s="48" t="s">
        <v>346</v>
      </c>
      <c r="E568" s="45" t="s">
        <v>1621</v>
      </c>
      <c r="F568" s="45" t="s">
        <v>1621</v>
      </c>
      <c r="G568" s="45">
        <v>0.51</v>
      </c>
      <c r="H568" s="45">
        <v>0.51</v>
      </c>
      <c r="I568" s="45">
        <v>0.51</v>
      </c>
      <c r="J568" s="45">
        <v>0.51</v>
      </c>
      <c r="K568" s="45">
        <v>0.51</v>
      </c>
      <c r="L568" s="45">
        <v>0.51</v>
      </c>
      <c r="M568" s="45">
        <v>0.51</v>
      </c>
      <c r="N568" s="45">
        <v>0.51</v>
      </c>
      <c r="O568" s="38" t="s">
        <v>351</v>
      </c>
    </row>
    <row r="569" spans="1:17" ht="26.4" x14ac:dyDescent="0.25">
      <c r="A569" s="38" t="s">
        <v>95</v>
      </c>
      <c r="B569" s="48" t="s">
        <v>348</v>
      </c>
      <c r="C569" s="48" t="s">
        <v>353</v>
      </c>
      <c r="D569" s="48" t="s">
        <v>347</v>
      </c>
      <c r="E569" s="45" t="s">
        <v>1621</v>
      </c>
      <c r="F569" s="45" t="s">
        <v>1621</v>
      </c>
      <c r="G569" s="45" t="s">
        <v>1621</v>
      </c>
      <c r="H569" s="45">
        <v>1.1100000000000001</v>
      </c>
      <c r="I569" s="45">
        <v>1.1100000000000001</v>
      </c>
      <c r="J569" s="45">
        <v>1.1100000000000001</v>
      </c>
      <c r="K569" s="45">
        <v>1.1100000000000001</v>
      </c>
      <c r="L569" s="45">
        <v>1.1100000000000001</v>
      </c>
      <c r="M569" s="45">
        <v>1.1100000000000001</v>
      </c>
      <c r="N569" s="45">
        <v>1.1100000000000001</v>
      </c>
      <c r="O569" s="38" t="s">
        <v>351</v>
      </c>
    </row>
    <row r="570" spans="1:17" ht="26.4" x14ac:dyDescent="0.25">
      <c r="A570" s="38" t="s">
        <v>96</v>
      </c>
      <c r="B570" s="48" t="s">
        <v>349</v>
      </c>
      <c r="C570" s="48" t="s">
        <v>353</v>
      </c>
      <c r="D570" s="48" t="s">
        <v>1626</v>
      </c>
      <c r="E570" s="45">
        <v>0.44</v>
      </c>
      <c r="F570" s="45">
        <v>0.44</v>
      </c>
      <c r="G570" s="45">
        <v>0.44</v>
      </c>
      <c r="H570" s="45">
        <v>0.44</v>
      </c>
      <c r="I570" s="45">
        <v>0.44</v>
      </c>
      <c r="J570" s="45">
        <v>0.44</v>
      </c>
      <c r="K570" s="45">
        <v>0.44</v>
      </c>
      <c r="L570" s="45">
        <v>0.44</v>
      </c>
      <c r="M570" s="45">
        <v>0.44</v>
      </c>
      <c r="N570" s="45">
        <v>0.44</v>
      </c>
      <c r="O570" s="38" t="s">
        <v>351</v>
      </c>
    </row>
    <row r="571" spans="1:17" x14ac:dyDescent="0.25">
      <c r="A571" s="38" t="s">
        <v>97</v>
      </c>
      <c r="B571" s="48" t="s">
        <v>603</v>
      </c>
      <c r="C571" s="48" t="s">
        <v>1714</v>
      </c>
      <c r="D571" s="48" t="s">
        <v>1709</v>
      </c>
      <c r="E571" s="45">
        <v>0.3</v>
      </c>
      <c r="F571" s="45">
        <v>0.3</v>
      </c>
      <c r="G571" s="45">
        <v>0.3</v>
      </c>
      <c r="H571" s="45">
        <v>0.3</v>
      </c>
      <c r="I571" s="45">
        <v>0.3</v>
      </c>
      <c r="J571" s="45">
        <v>0.3</v>
      </c>
      <c r="K571" s="45">
        <v>0.3</v>
      </c>
      <c r="L571" s="45">
        <v>0.3</v>
      </c>
      <c r="M571" s="45">
        <v>0.3</v>
      </c>
      <c r="N571" s="45">
        <v>0.3</v>
      </c>
      <c r="O571" s="38" t="s">
        <v>582</v>
      </c>
      <c r="Q571" s="56"/>
    </row>
    <row r="572" spans="1:17" x14ac:dyDescent="0.25">
      <c r="A572" s="38" t="s">
        <v>98</v>
      </c>
      <c r="B572" s="48" t="s">
        <v>603</v>
      </c>
      <c r="C572" s="48" t="s">
        <v>1714</v>
      </c>
      <c r="D572" s="48" t="s">
        <v>1710</v>
      </c>
      <c r="E572" s="45">
        <v>0.2</v>
      </c>
      <c r="F572" s="45">
        <v>0.2</v>
      </c>
      <c r="G572" s="45">
        <v>0.2</v>
      </c>
      <c r="H572" s="45">
        <v>0.2</v>
      </c>
      <c r="I572" s="45">
        <v>0.2</v>
      </c>
      <c r="J572" s="45">
        <v>0.2</v>
      </c>
      <c r="K572" s="45">
        <v>0.2</v>
      </c>
      <c r="L572" s="45">
        <v>0.2</v>
      </c>
      <c r="M572" s="45">
        <v>0.2</v>
      </c>
      <c r="N572" s="45">
        <v>0.2</v>
      </c>
      <c r="O572" s="38" t="s">
        <v>582</v>
      </c>
    </row>
    <row r="573" spans="1:17" ht="27.6" customHeight="1" x14ac:dyDescent="0.25">
      <c r="A573" s="38" t="s">
        <v>99</v>
      </c>
      <c r="B573" s="48" t="s">
        <v>1763</v>
      </c>
      <c r="C573" s="48" t="s">
        <v>1774</v>
      </c>
      <c r="D573" s="48" t="s">
        <v>1762</v>
      </c>
      <c r="E573" s="45">
        <v>1.6E-2</v>
      </c>
      <c r="F573" s="45">
        <v>3.2000000000000001E-2</v>
      </c>
      <c r="G573" s="45">
        <v>4.8000000000000001E-2</v>
      </c>
      <c r="H573" s="45">
        <v>6.4000000000000001E-2</v>
      </c>
      <c r="I573" s="45">
        <v>0.08</v>
      </c>
      <c r="J573" s="45">
        <v>9.6000000000000002E-2</v>
      </c>
      <c r="K573" s="45">
        <v>0.112</v>
      </c>
      <c r="L573" s="45">
        <v>0.128</v>
      </c>
      <c r="M573" s="45">
        <v>0.14400000000000002</v>
      </c>
      <c r="N573" s="45">
        <v>0.16</v>
      </c>
      <c r="O573" s="38" t="s">
        <v>726</v>
      </c>
    </row>
    <row r="574" spans="1:17" x14ac:dyDescent="0.25">
      <c r="A574" s="38" t="s">
        <v>100</v>
      </c>
      <c r="B574" s="48" t="s">
        <v>1765</v>
      </c>
      <c r="C574" s="48" t="s">
        <v>1773</v>
      </c>
      <c r="D574" s="48" t="s">
        <v>1764</v>
      </c>
      <c r="E574" s="45">
        <v>3.0000000000000001E-3</v>
      </c>
      <c r="F574" s="45">
        <v>6.0000000000000001E-3</v>
      </c>
      <c r="G574" s="45">
        <v>9.0000000000000011E-3</v>
      </c>
      <c r="H574" s="45">
        <v>1.2E-2</v>
      </c>
      <c r="I574" s="45">
        <v>1.4999999999999999E-2</v>
      </c>
      <c r="J574" s="45">
        <v>1.7999999999999999E-2</v>
      </c>
      <c r="K574" s="45">
        <v>2.0999999999999998E-2</v>
      </c>
      <c r="L574" s="45">
        <v>2.3999999999999997E-2</v>
      </c>
      <c r="M574" s="45">
        <v>2.6999999999999996E-2</v>
      </c>
      <c r="N574" s="45">
        <v>0.03</v>
      </c>
      <c r="O574" s="38" t="s">
        <v>726</v>
      </c>
    </row>
    <row r="575" spans="1:17" ht="25.8" customHeight="1" x14ac:dyDescent="0.25">
      <c r="A575" s="38" t="s">
        <v>101</v>
      </c>
      <c r="B575" s="48" t="s">
        <v>743</v>
      </c>
      <c r="C575" s="48" t="s">
        <v>1772</v>
      </c>
      <c r="D575" s="48" t="s">
        <v>1766</v>
      </c>
      <c r="E575" s="45">
        <v>5.0000000000000001E-3</v>
      </c>
      <c r="F575" s="45">
        <v>0.01</v>
      </c>
      <c r="G575" s="45">
        <v>1.4999999999999999E-2</v>
      </c>
      <c r="H575" s="45">
        <v>0.02</v>
      </c>
      <c r="I575" s="45">
        <v>2.5000000000000001E-2</v>
      </c>
      <c r="J575" s="45">
        <v>3.0000000000000002E-2</v>
      </c>
      <c r="K575" s="45">
        <v>3.5000000000000003E-2</v>
      </c>
      <c r="L575" s="45">
        <v>0.04</v>
      </c>
      <c r="M575" s="45">
        <v>4.4999999999999998E-2</v>
      </c>
      <c r="N575" s="45">
        <v>0.05</v>
      </c>
      <c r="O575" s="38" t="s">
        <v>726</v>
      </c>
    </row>
    <row r="576" spans="1:17" ht="26.4" x14ac:dyDescent="0.25">
      <c r="A576" s="38" t="s">
        <v>102</v>
      </c>
      <c r="B576" s="48" t="s">
        <v>1768</v>
      </c>
      <c r="C576" s="48" t="s">
        <v>1771</v>
      </c>
      <c r="D576" s="48" t="s">
        <v>1767</v>
      </c>
      <c r="E576" s="45">
        <v>1E-3</v>
      </c>
      <c r="F576" s="45">
        <v>2E-3</v>
      </c>
      <c r="G576" s="45">
        <v>3.0000000000000001E-3</v>
      </c>
      <c r="H576" s="45">
        <v>4.0000000000000001E-3</v>
      </c>
      <c r="I576" s="45">
        <v>5.0000000000000001E-3</v>
      </c>
      <c r="J576" s="45">
        <v>6.0000000000000001E-3</v>
      </c>
      <c r="K576" s="45">
        <v>7.0000000000000001E-3</v>
      </c>
      <c r="L576" s="45">
        <v>8.0000000000000002E-3</v>
      </c>
      <c r="M576" s="45">
        <v>9.0000000000000011E-3</v>
      </c>
      <c r="N576" s="45">
        <v>0.01</v>
      </c>
      <c r="O576" s="38" t="s">
        <v>726</v>
      </c>
    </row>
    <row r="577" spans="1:17" ht="92.4" x14ac:dyDescent="0.25">
      <c r="A577" s="38" t="s">
        <v>103</v>
      </c>
      <c r="B577" s="48" t="s">
        <v>1770</v>
      </c>
      <c r="C577" s="48" t="s">
        <v>1769</v>
      </c>
      <c r="D577" s="48" t="s">
        <v>744</v>
      </c>
      <c r="E577" s="45">
        <v>5.0000000000000001E-3</v>
      </c>
      <c r="F577" s="45">
        <v>0.01</v>
      </c>
      <c r="G577" s="45">
        <v>1.4999999999999999E-2</v>
      </c>
      <c r="H577" s="45">
        <v>0.02</v>
      </c>
      <c r="I577" s="45">
        <v>2.5000000000000001E-2</v>
      </c>
      <c r="J577" s="45">
        <v>3.0000000000000002E-2</v>
      </c>
      <c r="K577" s="45">
        <v>3.5000000000000003E-2</v>
      </c>
      <c r="L577" s="45">
        <v>0.04</v>
      </c>
      <c r="M577" s="45">
        <v>4.4999999999999998E-2</v>
      </c>
      <c r="N577" s="45">
        <v>0.05</v>
      </c>
      <c r="O577" s="38" t="s">
        <v>726</v>
      </c>
    </row>
    <row r="578" spans="1:17" ht="26.4" x14ac:dyDescent="0.25">
      <c r="A578" s="38" t="s">
        <v>104</v>
      </c>
      <c r="B578" s="48" t="s">
        <v>486</v>
      </c>
      <c r="C578" s="48" t="s">
        <v>488</v>
      </c>
      <c r="D578" s="48"/>
      <c r="E578" s="45">
        <v>3.4000000000000002E-2</v>
      </c>
      <c r="F578" s="45">
        <v>4.3999999999999997E-2</v>
      </c>
      <c r="G578" s="45">
        <v>0.13400000000000001</v>
      </c>
      <c r="H578" s="45">
        <v>0.14899999999999999</v>
      </c>
      <c r="I578" s="45">
        <v>0.19900000000000001</v>
      </c>
      <c r="J578" s="45">
        <v>0.224</v>
      </c>
      <c r="K578" s="45">
        <v>0.249</v>
      </c>
      <c r="L578" s="45">
        <v>0.36899999999999999</v>
      </c>
      <c r="M578" s="45">
        <v>0.38900000000000001</v>
      </c>
      <c r="N578" s="45">
        <v>0.41899999999999998</v>
      </c>
      <c r="O578" s="37" t="s">
        <v>1825</v>
      </c>
    </row>
    <row r="579" spans="1:17" ht="26.4" x14ac:dyDescent="0.25">
      <c r="A579" s="38" t="s">
        <v>105</v>
      </c>
      <c r="B579" s="48" t="s">
        <v>487</v>
      </c>
      <c r="C579" s="48" t="s">
        <v>488</v>
      </c>
      <c r="D579" s="48"/>
      <c r="E579" s="45">
        <v>4.1000000000000002E-2</v>
      </c>
      <c r="F579" s="45">
        <v>8.1000000000000003E-2</v>
      </c>
      <c r="G579" s="45">
        <v>8.1000000000000003E-2</v>
      </c>
      <c r="H579" s="45">
        <v>8.1000000000000003E-2</v>
      </c>
      <c r="I579" s="45">
        <v>8.1000000000000003E-2</v>
      </c>
      <c r="J579" s="45">
        <v>8.1000000000000003E-2</v>
      </c>
      <c r="K579" s="45">
        <v>8.1000000000000003E-2</v>
      </c>
      <c r="L579" s="45">
        <v>8.1000000000000003E-2</v>
      </c>
      <c r="M579" s="45">
        <v>8.1000000000000003E-2</v>
      </c>
      <c r="N579" s="45">
        <v>8.1000000000000003E-2</v>
      </c>
      <c r="O579" s="37" t="s">
        <v>1825</v>
      </c>
    </row>
    <row r="580" spans="1:17" x14ac:dyDescent="0.25">
      <c r="A580" s="38" t="s">
        <v>106</v>
      </c>
      <c r="B580" s="48" t="s">
        <v>611</v>
      </c>
      <c r="C580" s="48" t="s">
        <v>610</v>
      </c>
      <c r="D580" s="48" t="s">
        <v>1878</v>
      </c>
      <c r="E580" s="45"/>
      <c r="F580" s="45">
        <v>0.3</v>
      </c>
      <c r="G580" s="45">
        <v>0.3</v>
      </c>
      <c r="H580" s="45">
        <v>0.3</v>
      </c>
      <c r="I580" s="45">
        <v>0.3</v>
      </c>
      <c r="J580" s="45">
        <v>0.3</v>
      </c>
      <c r="K580" s="45">
        <v>0.3</v>
      </c>
      <c r="L580" s="45">
        <v>0.3</v>
      </c>
      <c r="M580" s="45">
        <v>0.3</v>
      </c>
      <c r="N580" s="45">
        <v>0.3</v>
      </c>
      <c r="O580" s="41" t="s">
        <v>535</v>
      </c>
    </row>
    <row r="581" spans="1:17" x14ac:dyDescent="0.25">
      <c r="A581" s="38" t="s">
        <v>107</v>
      </c>
      <c r="B581" s="48" t="s">
        <v>616</v>
      </c>
      <c r="C581" s="48" t="s">
        <v>615</v>
      </c>
      <c r="D581" s="48" t="s">
        <v>1879</v>
      </c>
      <c r="E581" s="45"/>
      <c r="F581" s="45"/>
      <c r="G581" s="45">
        <v>0.4</v>
      </c>
      <c r="H581" s="45">
        <v>0.4</v>
      </c>
      <c r="I581" s="45">
        <v>0.4</v>
      </c>
      <c r="J581" s="45">
        <v>0.4</v>
      </c>
      <c r="K581" s="45">
        <v>0.4</v>
      </c>
      <c r="L581" s="45">
        <v>0.4</v>
      </c>
      <c r="M581" s="45">
        <v>0.4</v>
      </c>
      <c r="N581" s="45">
        <v>0.4</v>
      </c>
      <c r="O581" s="41" t="s">
        <v>535</v>
      </c>
    </row>
    <row r="582" spans="1:17" s="43" customFormat="1" x14ac:dyDescent="0.25">
      <c r="A582" s="38" t="s">
        <v>108</v>
      </c>
      <c r="B582" s="48" t="s">
        <v>618</v>
      </c>
      <c r="C582" s="48" t="s">
        <v>617</v>
      </c>
      <c r="D582" s="48" t="s">
        <v>1880</v>
      </c>
      <c r="E582" s="45"/>
      <c r="F582" s="45"/>
      <c r="G582" s="45"/>
      <c r="H582" s="45">
        <v>0.4</v>
      </c>
      <c r="I582" s="45">
        <v>0.4</v>
      </c>
      <c r="J582" s="45">
        <v>0.4</v>
      </c>
      <c r="K582" s="45">
        <v>0.4</v>
      </c>
      <c r="L582" s="45">
        <v>0.4</v>
      </c>
      <c r="M582" s="45">
        <v>0.4</v>
      </c>
      <c r="N582" s="45">
        <v>0.4</v>
      </c>
      <c r="O582" s="41" t="s">
        <v>535</v>
      </c>
    </row>
    <row r="583" spans="1:17" s="43" customFormat="1" x14ac:dyDescent="0.25">
      <c r="A583" s="38" t="s">
        <v>109</v>
      </c>
      <c r="B583" s="48" t="s">
        <v>619</v>
      </c>
      <c r="C583" s="48" t="s">
        <v>615</v>
      </c>
      <c r="D583" s="48" t="s">
        <v>1881</v>
      </c>
      <c r="E583" s="45"/>
      <c r="F583" s="45"/>
      <c r="G583" s="45"/>
      <c r="H583" s="45"/>
      <c r="I583" s="45">
        <v>0.2</v>
      </c>
      <c r="J583" s="45">
        <v>0.2</v>
      </c>
      <c r="K583" s="45">
        <v>0.2</v>
      </c>
      <c r="L583" s="45">
        <v>0.2</v>
      </c>
      <c r="M583" s="45">
        <v>0.2</v>
      </c>
      <c r="N583" s="45">
        <v>0.2</v>
      </c>
      <c r="O583" s="41" t="s">
        <v>535</v>
      </c>
    </row>
    <row r="584" spans="1:17" s="43" customFormat="1" x14ac:dyDescent="0.25">
      <c r="A584" s="38" t="s">
        <v>188</v>
      </c>
      <c r="B584" s="48" t="s">
        <v>1872</v>
      </c>
      <c r="C584" s="48" t="s">
        <v>617</v>
      </c>
      <c r="D584" s="48" t="s">
        <v>1882</v>
      </c>
      <c r="E584" s="45"/>
      <c r="F584" s="45"/>
      <c r="G584" s="45"/>
      <c r="H584" s="45"/>
      <c r="I584" s="45"/>
      <c r="J584" s="45">
        <v>0.2</v>
      </c>
      <c r="K584" s="45">
        <v>0.2</v>
      </c>
      <c r="L584" s="45">
        <v>0.2</v>
      </c>
      <c r="M584" s="45">
        <v>0.2</v>
      </c>
      <c r="N584" s="45">
        <v>0.2</v>
      </c>
      <c r="O584" s="41" t="s">
        <v>535</v>
      </c>
    </row>
    <row r="585" spans="1:17" s="43" customFormat="1" x14ac:dyDescent="0.25">
      <c r="A585" s="38" t="s">
        <v>189</v>
      </c>
      <c r="B585" s="48" t="s">
        <v>620</v>
      </c>
      <c r="C585" s="48" t="s">
        <v>1873</v>
      </c>
      <c r="D585" s="48" t="s">
        <v>1883</v>
      </c>
      <c r="E585" s="45"/>
      <c r="F585" s="45"/>
      <c r="G585" s="45"/>
      <c r="H585" s="45"/>
      <c r="I585" s="45"/>
      <c r="J585" s="45"/>
      <c r="K585" s="45">
        <v>0.4</v>
      </c>
      <c r="L585" s="45">
        <v>0.4</v>
      </c>
      <c r="M585" s="45">
        <v>0.4</v>
      </c>
      <c r="N585" s="45">
        <v>0.4</v>
      </c>
      <c r="O585" s="41" t="s">
        <v>535</v>
      </c>
    </row>
    <row r="586" spans="1:17" s="43" customFormat="1" x14ac:dyDescent="0.25">
      <c r="A586" s="38" t="s">
        <v>190</v>
      </c>
      <c r="B586" s="48" t="s">
        <v>621</v>
      </c>
      <c r="C586" s="48" t="s">
        <v>617</v>
      </c>
      <c r="D586" s="48" t="s">
        <v>1884</v>
      </c>
      <c r="E586" s="45"/>
      <c r="F586" s="45"/>
      <c r="G586" s="45"/>
      <c r="H586" s="45"/>
      <c r="I586" s="45"/>
      <c r="J586" s="45"/>
      <c r="K586" s="45"/>
      <c r="L586" s="45"/>
      <c r="M586" s="45">
        <v>0.2</v>
      </c>
      <c r="N586" s="45">
        <v>0.2</v>
      </c>
      <c r="O586" s="41" t="s">
        <v>535</v>
      </c>
      <c r="Q586" s="57"/>
    </row>
    <row r="587" spans="1:17" s="43" customFormat="1" x14ac:dyDescent="0.25">
      <c r="A587" s="38" t="s">
        <v>191</v>
      </c>
      <c r="B587" s="48" t="s">
        <v>1874</v>
      </c>
      <c r="C587" s="48" t="s">
        <v>610</v>
      </c>
      <c r="D587" s="48" t="s">
        <v>1885</v>
      </c>
      <c r="E587" s="45"/>
      <c r="F587" s="45"/>
      <c r="G587" s="45"/>
      <c r="H587" s="45"/>
      <c r="I587" s="45"/>
      <c r="J587" s="45"/>
      <c r="K587" s="45"/>
      <c r="L587" s="45"/>
      <c r="M587" s="45"/>
      <c r="N587" s="45">
        <v>0.4</v>
      </c>
      <c r="O587" s="41" t="s">
        <v>535</v>
      </c>
      <c r="Q587" s="57"/>
    </row>
    <row r="588" spans="1:17" s="43" customFormat="1" x14ac:dyDescent="0.25">
      <c r="A588" s="38" t="s">
        <v>192</v>
      </c>
      <c r="B588" s="48" t="s">
        <v>1876</v>
      </c>
      <c r="C588" s="48" t="s">
        <v>1875</v>
      </c>
      <c r="D588" s="48" t="s">
        <v>1886</v>
      </c>
      <c r="E588" s="45"/>
      <c r="F588" s="45"/>
      <c r="G588" s="45"/>
      <c r="H588" s="45"/>
      <c r="I588" s="45"/>
      <c r="J588" s="45"/>
      <c r="K588" s="45"/>
      <c r="L588" s="45">
        <v>0.2</v>
      </c>
      <c r="M588" s="45">
        <v>0.2</v>
      </c>
      <c r="N588" s="45">
        <v>0.2</v>
      </c>
      <c r="O588" s="41" t="s">
        <v>535</v>
      </c>
      <c r="Q588" s="57"/>
    </row>
    <row r="589" spans="1:17" s="43" customFormat="1" x14ac:dyDescent="0.25">
      <c r="A589" s="38" t="s">
        <v>193</v>
      </c>
      <c r="B589" s="48" t="s">
        <v>1877</v>
      </c>
      <c r="C589" s="48" t="s">
        <v>610</v>
      </c>
      <c r="D589" s="48" t="s">
        <v>1885</v>
      </c>
      <c r="E589" s="45"/>
      <c r="F589" s="45"/>
      <c r="G589" s="45"/>
      <c r="H589" s="45"/>
      <c r="I589" s="45"/>
      <c r="J589" s="45"/>
      <c r="K589" s="45"/>
      <c r="L589" s="45"/>
      <c r="M589" s="45">
        <v>0.3</v>
      </c>
      <c r="N589" s="45">
        <v>0.3</v>
      </c>
      <c r="O589" s="41" t="s">
        <v>535</v>
      </c>
      <c r="Q589" s="57"/>
    </row>
    <row r="590" spans="1:17" s="43" customFormat="1" x14ac:dyDescent="0.25">
      <c r="A590" s="38" t="s">
        <v>194</v>
      </c>
      <c r="B590" s="48" t="s">
        <v>788</v>
      </c>
      <c r="C590" s="48" t="s">
        <v>787</v>
      </c>
      <c r="D590" s="48" t="s">
        <v>1943</v>
      </c>
      <c r="E590" s="45">
        <v>0.1</v>
      </c>
      <c r="F590" s="45">
        <v>0.2</v>
      </c>
      <c r="G590" s="45">
        <v>0.3</v>
      </c>
      <c r="H590" s="45">
        <v>0.4</v>
      </c>
      <c r="I590" s="45">
        <v>0.5</v>
      </c>
      <c r="J590" s="45">
        <v>0.6</v>
      </c>
      <c r="K590" s="45">
        <v>0.7</v>
      </c>
      <c r="L590" s="45">
        <v>0.8</v>
      </c>
      <c r="M590" s="45">
        <v>0.9</v>
      </c>
      <c r="N590" s="45">
        <v>1</v>
      </c>
      <c r="O590" s="37" t="s">
        <v>789</v>
      </c>
      <c r="Q590" s="57"/>
    </row>
    <row r="591" spans="1:17" s="43" customFormat="1" x14ac:dyDescent="0.25">
      <c r="A591" s="38" t="s">
        <v>200</v>
      </c>
      <c r="B591" s="48" t="s">
        <v>532</v>
      </c>
      <c r="C591" s="48" t="s">
        <v>531</v>
      </c>
      <c r="D591" s="48" t="s">
        <v>531</v>
      </c>
      <c r="E591" s="45">
        <v>0.2</v>
      </c>
      <c r="F591" s="45">
        <v>0.4</v>
      </c>
      <c r="G591" s="45">
        <v>0.60000000000000009</v>
      </c>
      <c r="H591" s="45">
        <v>0.8</v>
      </c>
      <c r="I591" s="45">
        <v>1</v>
      </c>
      <c r="J591" s="45">
        <v>1.2000000000000002</v>
      </c>
      <c r="K591" s="45">
        <v>1.4000000000000001</v>
      </c>
      <c r="L591" s="45">
        <v>1.6</v>
      </c>
      <c r="M591" s="45">
        <v>1.8</v>
      </c>
      <c r="N591" s="45">
        <v>2</v>
      </c>
      <c r="O591" s="37" t="s">
        <v>1980</v>
      </c>
      <c r="Q591" s="57"/>
    </row>
    <row r="592" spans="1:17" s="43" customFormat="1" ht="53.4" customHeight="1" x14ac:dyDescent="0.25">
      <c r="A592" s="38" t="s">
        <v>201</v>
      </c>
      <c r="B592" s="48" t="s">
        <v>2162</v>
      </c>
      <c r="C592" s="48" t="s">
        <v>1094</v>
      </c>
      <c r="D592" s="48" t="s">
        <v>906</v>
      </c>
      <c r="E592" s="45"/>
      <c r="F592" s="45"/>
      <c r="G592" s="45"/>
      <c r="H592" s="45"/>
      <c r="I592" s="45"/>
      <c r="J592" s="45">
        <v>0.38700000000000001</v>
      </c>
      <c r="K592" s="45">
        <v>0.38700000000000001</v>
      </c>
      <c r="L592" s="45">
        <v>0.38700000000000001</v>
      </c>
      <c r="M592" s="45">
        <v>0.38700000000000001</v>
      </c>
      <c r="N592" s="45">
        <v>0.38700000000000001</v>
      </c>
      <c r="O592" s="37" t="s">
        <v>2056</v>
      </c>
      <c r="Q592" s="57"/>
    </row>
    <row r="593" spans="1:17" s="43" customFormat="1" ht="52.8" x14ac:dyDescent="0.25">
      <c r="A593" s="38" t="s">
        <v>202</v>
      </c>
      <c r="B593" s="48" t="s">
        <v>908</v>
      </c>
      <c r="C593" s="48" t="s">
        <v>1094</v>
      </c>
      <c r="D593" s="48" t="s">
        <v>907</v>
      </c>
      <c r="E593" s="45"/>
      <c r="F593" s="45"/>
      <c r="G593" s="45"/>
      <c r="H593" s="45"/>
      <c r="I593" s="45">
        <v>1.002</v>
      </c>
      <c r="J593" s="45">
        <v>1.002</v>
      </c>
      <c r="K593" s="45">
        <v>1.002</v>
      </c>
      <c r="L593" s="45">
        <v>1.002</v>
      </c>
      <c r="M593" s="45">
        <v>1.002</v>
      </c>
      <c r="N593" s="45">
        <v>1.002</v>
      </c>
      <c r="O593" s="37" t="s">
        <v>2056</v>
      </c>
      <c r="Q593" s="57"/>
    </row>
    <row r="594" spans="1:17" s="43" customFormat="1" x14ac:dyDescent="0.25">
      <c r="A594" s="38" t="s">
        <v>203</v>
      </c>
      <c r="B594" s="48" t="s">
        <v>1102</v>
      </c>
      <c r="C594" s="48" t="s">
        <v>1100</v>
      </c>
      <c r="D594" s="48" t="s">
        <v>924</v>
      </c>
      <c r="E594" s="45"/>
      <c r="F594" s="45"/>
      <c r="G594" s="45"/>
      <c r="H594" s="45">
        <v>0.26800000000000002</v>
      </c>
      <c r="I594" s="45">
        <v>0.26800000000000002</v>
      </c>
      <c r="J594" s="45">
        <v>0.26800000000000002</v>
      </c>
      <c r="K594" s="45">
        <v>0.26800000000000002</v>
      </c>
      <c r="L594" s="45">
        <v>0.26800000000000002</v>
      </c>
      <c r="M594" s="45">
        <v>0.26800000000000002</v>
      </c>
      <c r="N594" s="45">
        <v>0.26800000000000002</v>
      </c>
      <c r="O594" s="37" t="s">
        <v>2056</v>
      </c>
      <c r="Q594" s="57"/>
    </row>
    <row r="595" spans="1:17" s="43" customFormat="1" x14ac:dyDescent="0.25">
      <c r="A595" s="38" t="s">
        <v>204</v>
      </c>
      <c r="B595" s="48" t="s">
        <v>926</v>
      </c>
      <c r="C595" s="48" t="s">
        <v>1100</v>
      </c>
      <c r="D595" s="48" t="s">
        <v>925</v>
      </c>
      <c r="E595" s="45"/>
      <c r="F595" s="45"/>
      <c r="G595" s="45"/>
      <c r="H595" s="45">
        <v>0.24299999999999999</v>
      </c>
      <c r="I595" s="45">
        <v>0.24299999999999999</v>
      </c>
      <c r="J595" s="45">
        <v>0.24299999999999999</v>
      </c>
      <c r="K595" s="45">
        <v>0.24299999999999999</v>
      </c>
      <c r="L595" s="45">
        <v>0.24299999999999999</v>
      </c>
      <c r="M595" s="45">
        <v>0.24299999999999999</v>
      </c>
      <c r="N595" s="45">
        <v>0.24299999999999999</v>
      </c>
      <c r="O595" s="37" t="s">
        <v>2056</v>
      </c>
      <c r="Q595" s="57"/>
    </row>
    <row r="596" spans="1:17" s="43" customFormat="1" x14ac:dyDescent="0.25">
      <c r="A596" s="38" t="s">
        <v>205</v>
      </c>
      <c r="B596" s="48" t="s">
        <v>928</v>
      </c>
      <c r="C596" s="48" t="s">
        <v>1100</v>
      </c>
      <c r="D596" s="48" t="s">
        <v>927</v>
      </c>
      <c r="E596" s="45"/>
      <c r="F596" s="45">
        <v>2.5000000000000001E-2</v>
      </c>
      <c r="G596" s="45">
        <v>2.5000000000000001E-2</v>
      </c>
      <c r="H596" s="45">
        <v>2.5000000000000001E-2</v>
      </c>
      <c r="I596" s="45">
        <v>2.5000000000000001E-2</v>
      </c>
      <c r="J596" s="45">
        <v>2.5000000000000001E-2</v>
      </c>
      <c r="K596" s="45">
        <v>2.5000000000000001E-2</v>
      </c>
      <c r="L596" s="45">
        <v>2.5000000000000001E-2</v>
      </c>
      <c r="M596" s="45">
        <v>2.5000000000000001E-2</v>
      </c>
      <c r="N596" s="45">
        <v>2.5000000000000001E-2</v>
      </c>
      <c r="O596" s="37" t="s">
        <v>2056</v>
      </c>
      <c r="Q596" s="57"/>
    </row>
    <row r="597" spans="1:17" s="43" customFormat="1" x14ac:dyDescent="0.25">
      <c r="A597" s="38" t="s">
        <v>206</v>
      </c>
      <c r="B597" s="48" t="s">
        <v>930</v>
      </c>
      <c r="C597" s="48" t="s">
        <v>1101</v>
      </c>
      <c r="D597" s="48" t="s">
        <v>929</v>
      </c>
      <c r="E597" s="45"/>
      <c r="F597" s="45"/>
      <c r="G597" s="45">
        <v>0.161</v>
      </c>
      <c r="H597" s="45">
        <v>0.161</v>
      </c>
      <c r="I597" s="45">
        <v>0.161</v>
      </c>
      <c r="J597" s="45">
        <v>0.161</v>
      </c>
      <c r="K597" s="45">
        <v>0.161</v>
      </c>
      <c r="L597" s="45">
        <v>0.161</v>
      </c>
      <c r="M597" s="45">
        <v>0.161</v>
      </c>
      <c r="N597" s="45">
        <v>0.161</v>
      </c>
      <c r="O597" s="37" t="s">
        <v>2056</v>
      </c>
      <c r="Q597" s="57"/>
    </row>
    <row r="598" spans="1:17" s="43" customFormat="1" x14ac:dyDescent="0.25">
      <c r="A598" s="38" t="s">
        <v>207</v>
      </c>
      <c r="B598" s="48" t="s">
        <v>932</v>
      </c>
      <c r="C598" s="48" t="s">
        <v>1101</v>
      </c>
      <c r="D598" s="48" t="s">
        <v>931</v>
      </c>
      <c r="E598" s="45"/>
      <c r="F598" s="45"/>
      <c r="G598" s="45"/>
      <c r="H598" s="45">
        <v>0.08</v>
      </c>
      <c r="I598" s="45">
        <v>0.08</v>
      </c>
      <c r="J598" s="45">
        <v>0.08</v>
      </c>
      <c r="K598" s="45">
        <v>0.08</v>
      </c>
      <c r="L598" s="45">
        <v>0.08</v>
      </c>
      <c r="M598" s="45">
        <v>0.08</v>
      </c>
      <c r="N598" s="45">
        <v>0.08</v>
      </c>
      <c r="O598" s="37" t="s">
        <v>2056</v>
      </c>
      <c r="Q598" s="57"/>
    </row>
    <row r="599" spans="1:17" s="43" customFormat="1" x14ac:dyDescent="0.25">
      <c r="A599" s="38" t="s">
        <v>208</v>
      </c>
      <c r="B599" s="48" t="s">
        <v>913</v>
      </c>
      <c r="C599" s="48" t="s">
        <v>1095</v>
      </c>
      <c r="D599" s="48" t="s">
        <v>912</v>
      </c>
      <c r="E599" s="45">
        <v>0.50700000000000001</v>
      </c>
      <c r="F599" s="45">
        <v>0.50700000000000001</v>
      </c>
      <c r="G599" s="45">
        <v>0.50700000000000001</v>
      </c>
      <c r="H599" s="45">
        <v>0.50700000000000001</v>
      </c>
      <c r="I599" s="45">
        <v>0.50700000000000001</v>
      </c>
      <c r="J599" s="45">
        <v>0.50700000000000001</v>
      </c>
      <c r="K599" s="45">
        <v>0.50700000000000001</v>
      </c>
      <c r="L599" s="45">
        <v>0.50700000000000001</v>
      </c>
      <c r="M599" s="45">
        <v>0.50700000000000001</v>
      </c>
      <c r="N599" s="45">
        <v>0.50700000000000001</v>
      </c>
      <c r="O599" s="37" t="s">
        <v>2056</v>
      </c>
      <c r="Q599" s="57"/>
    </row>
    <row r="600" spans="1:17" s="43" customFormat="1" ht="26.4" x14ac:dyDescent="0.25">
      <c r="A600" s="38" t="s">
        <v>209</v>
      </c>
      <c r="B600" s="48" t="s">
        <v>2164</v>
      </c>
      <c r="C600" s="48" t="s">
        <v>1116</v>
      </c>
      <c r="D600" s="48" t="s">
        <v>2163</v>
      </c>
      <c r="E600" s="45">
        <v>8.5000000000000006E-2</v>
      </c>
      <c r="F600" s="45">
        <v>8.5000000000000006E-2</v>
      </c>
      <c r="G600" s="45">
        <v>8.5000000000000006E-2</v>
      </c>
      <c r="H600" s="45">
        <v>8.5000000000000006E-2</v>
      </c>
      <c r="I600" s="45">
        <v>8.5000000000000006E-2</v>
      </c>
      <c r="J600" s="45">
        <v>8.5000000000000006E-2</v>
      </c>
      <c r="K600" s="45">
        <v>8.5000000000000006E-2</v>
      </c>
      <c r="L600" s="45">
        <v>8.5000000000000006E-2</v>
      </c>
      <c r="M600" s="45">
        <v>8.5000000000000006E-2</v>
      </c>
      <c r="N600" s="45">
        <v>8.5000000000000006E-2</v>
      </c>
      <c r="O600" s="37" t="s">
        <v>2056</v>
      </c>
      <c r="Q600" s="57"/>
    </row>
    <row r="601" spans="1:17" s="43" customFormat="1" x14ac:dyDescent="0.25">
      <c r="A601" s="38" t="s">
        <v>216</v>
      </c>
      <c r="B601" s="48" t="s">
        <v>2175</v>
      </c>
      <c r="C601" s="48" t="s">
        <v>1116</v>
      </c>
      <c r="D601" s="48" t="s">
        <v>1010</v>
      </c>
      <c r="E601" s="45"/>
      <c r="F601" s="45"/>
      <c r="G601" s="45"/>
      <c r="H601" s="45"/>
      <c r="I601" s="45">
        <v>0.156</v>
      </c>
      <c r="J601" s="45">
        <v>0.156</v>
      </c>
      <c r="K601" s="45">
        <v>0.156</v>
      </c>
      <c r="L601" s="45">
        <v>0.156</v>
      </c>
      <c r="M601" s="45">
        <v>0.156</v>
      </c>
      <c r="N601" s="45">
        <v>0.156</v>
      </c>
      <c r="O601" s="37" t="s">
        <v>2056</v>
      </c>
      <c r="Q601" s="57"/>
    </row>
    <row r="602" spans="1:17" s="43" customFormat="1" x14ac:dyDescent="0.25">
      <c r="A602" s="38" t="s">
        <v>217</v>
      </c>
      <c r="B602" s="48" t="s">
        <v>2166</v>
      </c>
      <c r="C602" s="48" t="s">
        <v>1116</v>
      </c>
      <c r="D602" s="48" t="s">
        <v>2165</v>
      </c>
      <c r="E602" s="45"/>
      <c r="F602" s="45"/>
      <c r="G602" s="45"/>
      <c r="H602" s="45"/>
      <c r="I602" s="45"/>
      <c r="J602" s="45"/>
      <c r="K602" s="45">
        <v>9.4E-2</v>
      </c>
      <c r="L602" s="45">
        <v>9.4E-2</v>
      </c>
      <c r="M602" s="45">
        <v>9.4E-2</v>
      </c>
      <c r="N602" s="45">
        <v>9.4E-2</v>
      </c>
      <c r="O602" s="37" t="s">
        <v>2056</v>
      </c>
      <c r="Q602" s="57"/>
    </row>
    <row r="603" spans="1:17" s="43" customFormat="1" x14ac:dyDescent="0.25">
      <c r="A603" s="38" t="s">
        <v>218</v>
      </c>
      <c r="B603" s="48" t="s">
        <v>2167</v>
      </c>
      <c r="C603" s="48" t="s">
        <v>1116</v>
      </c>
      <c r="D603" s="48" t="s">
        <v>1011</v>
      </c>
      <c r="E603" s="45"/>
      <c r="F603" s="45"/>
      <c r="G603" s="45"/>
      <c r="H603" s="45"/>
      <c r="I603" s="45"/>
      <c r="J603" s="45"/>
      <c r="K603" s="45"/>
      <c r="L603" s="45"/>
      <c r="M603" s="45">
        <v>0.13200000000000001</v>
      </c>
      <c r="N603" s="45">
        <v>0.13200000000000001</v>
      </c>
      <c r="O603" s="37" t="s">
        <v>2056</v>
      </c>
      <c r="Q603" s="57"/>
    </row>
    <row r="604" spans="1:17" s="43" customFormat="1" ht="26.4" x14ac:dyDescent="0.25">
      <c r="A604" s="38" t="s">
        <v>219</v>
      </c>
      <c r="B604" s="48" t="s">
        <v>2690</v>
      </c>
      <c r="C604" s="48" t="s">
        <v>1134</v>
      </c>
      <c r="D604" s="48" t="s">
        <v>1050</v>
      </c>
      <c r="E604" s="45"/>
      <c r="F604" s="45"/>
      <c r="G604" s="45"/>
      <c r="H604" s="45">
        <v>0.24199999999999999</v>
      </c>
      <c r="I604" s="45">
        <v>0.24199999999999999</v>
      </c>
      <c r="J604" s="45">
        <v>0.24199999999999999</v>
      </c>
      <c r="K604" s="45">
        <v>0.24199999999999999</v>
      </c>
      <c r="L604" s="45">
        <v>0.24199999999999999</v>
      </c>
      <c r="M604" s="45">
        <v>0.24199999999999999</v>
      </c>
      <c r="N604" s="45">
        <v>0.24199999999999999</v>
      </c>
      <c r="O604" s="37" t="s">
        <v>2056</v>
      </c>
      <c r="Q604" s="57"/>
    </row>
    <row r="605" spans="1:17" s="43" customFormat="1" x14ac:dyDescent="0.25">
      <c r="A605" s="38" t="s">
        <v>220</v>
      </c>
      <c r="B605" s="48" t="s">
        <v>2692</v>
      </c>
      <c r="C605" s="48" t="s">
        <v>1134</v>
      </c>
      <c r="D605" s="48" t="s">
        <v>2168</v>
      </c>
      <c r="E605" s="45"/>
      <c r="F605" s="45"/>
      <c r="G605" s="45"/>
      <c r="H605" s="45"/>
      <c r="I605" s="45">
        <v>3.6999999999999998E-2</v>
      </c>
      <c r="J605" s="45">
        <v>3.6999999999999998E-2</v>
      </c>
      <c r="K605" s="45">
        <v>3.6999999999999998E-2</v>
      </c>
      <c r="L605" s="45">
        <v>3.6999999999999998E-2</v>
      </c>
      <c r="M605" s="45">
        <v>3.6999999999999998E-2</v>
      </c>
      <c r="N605" s="45">
        <v>3.6999999999999998E-2</v>
      </c>
      <c r="O605" s="37" t="s">
        <v>2056</v>
      </c>
      <c r="Q605" s="57"/>
    </row>
    <row r="606" spans="1:17" s="43" customFormat="1" x14ac:dyDescent="0.25">
      <c r="A606" s="38" t="s">
        <v>221</v>
      </c>
      <c r="B606" s="48" t="s">
        <v>1052</v>
      </c>
      <c r="C606" s="48" t="s">
        <v>1134</v>
      </c>
      <c r="D606" s="48" t="s">
        <v>1051</v>
      </c>
      <c r="E606" s="45"/>
      <c r="F606" s="45"/>
      <c r="G606" s="45"/>
      <c r="H606" s="45"/>
      <c r="I606" s="45"/>
      <c r="J606" s="45"/>
      <c r="K606" s="45"/>
      <c r="L606" s="45">
        <v>5.2999999999999999E-2</v>
      </c>
      <c r="M606" s="45">
        <v>5.2999999999999999E-2</v>
      </c>
      <c r="N606" s="45">
        <v>5.2999999999999999E-2</v>
      </c>
      <c r="O606" s="37" t="s">
        <v>2056</v>
      </c>
      <c r="Q606" s="57"/>
    </row>
    <row r="607" spans="1:17" s="43" customFormat="1" ht="52.8" x14ac:dyDescent="0.25">
      <c r="A607" s="38" t="s">
        <v>222</v>
      </c>
      <c r="B607" s="48" t="s">
        <v>2691</v>
      </c>
      <c r="C607" s="48" t="s">
        <v>2176</v>
      </c>
      <c r="D607" s="48" t="s">
        <v>909</v>
      </c>
      <c r="E607" s="45">
        <v>0.1082882</v>
      </c>
      <c r="F607" s="45">
        <v>0.1082882</v>
      </c>
      <c r="G607" s="45">
        <v>0.1082882</v>
      </c>
      <c r="H607" s="45">
        <v>0.1082882</v>
      </c>
      <c r="I607" s="45">
        <v>0.1082882</v>
      </c>
      <c r="J607" s="45">
        <v>0.1082882</v>
      </c>
      <c r="K607" s="45">
        <v>0.1082882</v>
      </c>
      <c r="L607" s="45">
        <v>0.1082882</v>
      </c>
      <c r="M607" s="45">
        <v>0.1082882</v>
      </c>
      <c r="N607" s="45">
        <v>0.1082882</v>
      </c>
      <c r="O607" s="37" t="s">
        <v>2056</v>
      </c>
      <c r="Q607" s="57"/>
    </row>
    <row r="608" spans="1:17" s="43" customFormat="1" ht="26.4" x14ac:dyDescent="0.25">
      <c r="A608" s="38" t="s">
        <v>223</v>
      </c>
      <c r="B608" s="48" t="s">
        <v>2169</v>
      </c>
      <c r="C608" s="48" t="s">
        <v>2176</v>
      </c>
      <c r="D608" s="48" t="s">
        <v>910</v>
      </c>
      <c r="E608" s="45">
        <v>9.9684480000000013E-3</v>
      </c>
      <c r="F608" s="45">
        <v>9.9684480000000013E-3</v>
      </c>
      <c r="G608" s="45">
        <v>9.9684480000000013E-3</v>
      </c>
      <c r="H608" s="45">
        <v>9.9684480000000013E-3</v>
      </c>
      <c r="I608" s="45">
        <v>9.9684480000000013E-3</v>
      </c>
      <c r="J608" s="45">
        <v>9.9684480000000013E-3</v>
      </c>
      <c r="K608" s="45">
        <v>9.9684480000000013E-3</v>
      </c>
      <c r="L608" s="45">
        <v>9.9684480000000013E-3</v>
      </c>
      <c r="M608" s="45">
        <v>9.9684480000000013E-3</v>
      </c>
      <c r="N608" s="45">
        <v>9.9684480000000013E-3</v>
      </c>
      <c r="O608" s="37" t="s">
        <v>2056</v>
      </c>
      <c r="Q608" s="57"/>
    </row>
    <row r="609" spans="1:17" s="43" customFormat="1" x14ac:dyDescent="0.25">
      <c r="A609" s="38" t="s">
        <v>302</v>
      </c>
      <c r="B609" s="48" t="s">
        <v>2170</v>
      </c>
      <c r="C609" s="48" t="s">
        <v>2176</v>
      </c>
      <c r="D609" s="48" t="s">
        <v>911</v>
      </c>
      <c r="E609" s="45">
        <v>8.6037200000000005E-3</v>
      </c>
      <c r="F609" s="45">
        <v>8.6037200000000005E-3</v>
      </c>
      <c r="G609" s="45">
        <v>8.6037200000000005E-3</v>
      </c>
      <c r="H609" s="45">
        <v>8.6037200000000005E-3</v>
      </c>
      <c r="I609" s="45">
        <v>8.6037200000000005E-3</v>
      </c>
      <c r="J609" s="45">
        <v>8.6037200000000005E-3</v>
      </c>
      <c r="K609" s="45">
        <v>8.6037200000000005E-3</v>
      </c>
      <c r="L609" s="45">
        <v>8.6037200000000005E-3</v>
      </c>
      <c r="M609" s="45">
        <v>8.6037200000000005E-3</v>
      </c>
      <c r="N609" s="45">
        <v>8.6037200000000005E-3</v>
      </c>
      <c r="O609" s="37" t="s">
        <v>2056</v>
      </c>
      <c r="Q609" s="57"/>
    </row>
    <row r="610" spans="1:17" s="43" customFormat="1" x14ac:dyDescent="0.25">
      <c r="A610" s="38" t="s">
        <v>303</v>
      </c>
      <c r="B610" s="48" t="s">
        <v>2172</v>
      </c>
      <c r="C610" s="48" t="s">
        <v>2176</v>
      </c>
      <c r="D610" s="48" t="s">
        <v>2171</v>
      </c>
      <c r="E610" s="45">
        <v>1.2104543999999998E-2</v>
      </c>
      <c r="F610" s="45">
        <v>1.2104543999999998E-2</v>
      </c>
      <c r="G610" s="45">
        <v>1.2104543999999998E-2</v>
      </c>
      <c r="H610" s="45">
        <v>1.2104543999999998E-2</v>
      </c>
      <c r="I610" s="45">
        <v>1.2104543999999998E-2</v>
      </c>
      <c r="J610" s="45">
        <v>1.2104543999999998E-2</v>
      </c>
      <c r="K610" s="45">
        <v>1.2104543999999998E-2</v>
      </c>
      <c r="L610" s="45">
        <v>1.2104543999999998E-2</v>
      </c>
      <c r="M610" s="45">
        <v>1.2104543999999998E-2</v>
      </c>
      <c r="N610" s="45">
        <v>1.2104543999999998E-2</v>
      </c>
      <c r="O610" s="37" t="s">
        <v>2056</v>
      </c>
      <c r="Q610" s="57"/>
    </row>
    <row r="611" spans="1:17" s="43" customFormat="1" ht="55.2" customHeight="1" x14ac:dyDescent="0.25">
      <c r="A611" s="38" t="s">
        <v>304</v>
      </c>
      <c r="B611" s="48" t="s">
        <v>2173</v>
      </c>
      <c r="C611" s="48" t="s">
        <v>1097</v>
      </c>
      <c r="D611" s="48" t="s">
        <v>915</v>
      </c>
      <c r="E611" s="45"/>
      <c r="F611" s="45"/>
      <c r="G611" s="45"/>
      <c r="H611" s="45"/>
      <c r="I611" s="45"/>
      <c r="J611" s="45">
        <v>0.111</v>
      </c>
      <c r="K611" s="45">
        <v>0.111</v>
      </c>
      <c r="L611" s="45">
        <v>0.111</v>
      </c>
      <c r="M611" s="45">
        <v>0.111</v>
      </c>
      <c r="N611" s="45">
        <v>0.111</v>
      </c>
      <c r="O611" s="37" t="s">
        <v>2056</v>
      </c>
      <c r="Q611" s="57"/>
    </row>
    <row r="612" spans="1:17" s="43" customFormat="1" ht="113.4" customHeight="1" x14ac:dyDescent="0.25">
      <c r="A612" s="38" t="s">
        <v>305</v>
      </c>
      <c r="B612" s="48" t="s">
        <v>2174</v>
      </c>
      <c r="C612" s="48" t="s">
        <v>1098</v>
      </c>
      <c r="D612" s="48" t="s">
        <v>916</v>
      </c>
      <c r="E612" s="45"/>
      <c r="F612" s="45"/>
      <c r="G612" s="45"/>
      <c r="H612" s="45"/>
      <c r="I612" s="45"/>
      <c r="J612" s="45">
        <v>0.27800000000000002</v>
      </c>
      <c r="K612" s="45">
        <v>0.27800000000000002</v>
      </c>
      <c r="L612" s="45">
        <v>0.27800000000000002</v>
      </c>
      <c r="M612" s="45">
        <v>0.27800000000000002</v>
      </c>
      <c r="N612" s="45">
        <v>0.27800000000000002</v>
      </c>
      <c r="O612" s="37" t="s">
        <v>2056</v>
      </c>
      <c r="Q612" s="57"/>
    </row>
    <row r="613" spans="1:17" s="43" customFormat="1" ht="13.8" customHeight="1" x14ac:dyDescent="0.25">
      <c r="A613" s="38" t="s">
        <v>306</v>
      </c>
      <c r="B613" s="48" t="s">
        <v>700</v>
      </c>
      <c r="C613" s="48" t="s">
        <v>698</v>
      </c>
      <c r="D613" s="48" t="s">
        <v>699</v>
      </c>
      <c r="E613" s="45">
        <v>0.05</v>
      </c>
      <c r="F613" s="45">
        <v>0.1</v>
      </c>
      <c r="G613" s="45">
        <v>0.15</v>
      </c>
      <c r="H613" s="45">
        <v>0.2</v>
      </c>
      <c r="I613" s="45">
        <v>0.25</v>
      </c>
      <c r="J613" s="45">
        <v>0.3</v>
      </c>
      <c r="K613" s="45">
        <v>0.35</v>
      </c>
      <c r="L613" s="45">
        <v>0.4</v>
      </c>
      <c r="M613" s="45">
        <v>0.45</v>
      </c>
      <c r="N613" s="45">
        <v>0.56000000000000005</v>
      </c>
      <c r="O613" s="37" t="s">
        <v>695</v>
      </c>
      <c r="Q613" s="57"/>
    </row>
    <row r="614" spans="1:17" s="43" customFormat="1" ht="13.8" customHeight="1" x14ac:dyDescent="0.25">
      <c r="A614" s="38" t="s">
        <v>307</v>
      </c>
      <c r="B614" s="48" t="s">
        <v>2486</v>
      </c>
      <c r="C614" s="48" t="s">
        <v>702</v>
      </c>
      <c r="D614" s="48" t="s">
        <v>703</v>
      </c>
      <c r="E614" s="45">
        <v>0.11</v>
      </c>
      <c r="F614" s="45">
        <v>0.25</v>
      </c>
      <c r="G614" s="45">
        <v>0.25</v>
      </c>
      <c r="H614" s="45">
        <v>0.54</v>
      </c>
      <c r="I614" s="45">
        <v>0.68</v>
      </c>
      <c r="J614" s="45">
        <v>0.79</v>
      </c>
      <c r="K614" s="45">
        <v>1.0900000000000001</v>
      </c>
      <c r="L614" s="45">
        <v>1.0900000000000001</v>
      </c>
      <c r="M614" s="45">
        <v>1.2000000000000002</v>
      </c>
      <c r="N614" s="45">
        <v>1.88</v>
      </c>
      <c r="O614" s="37" t="s">
        <v>695</v>
      </c>
      <c r="Q614" s="57"/>
    </row>
    <row r="615" spans="1:17" s="43" customFormat="1" ht="13.8" customHeight="1" x14ac:dyDescent="0.25">
      <c r="A615" s="38" t="s">
        <v>308</v>
      </c>
      <c r="B615" s="48" t="s">
        <v>706</v>
      </c>
      <c r="C615" s="48" t="s">
        <v>704</v>
      </c>
      <c r="D615" s="48" t="s">
        <v>705</v>
      </c>
      <c r="E615" s="45">
        <v>0.09</v>
      </c>
      <c r="F615" s="45">
        <v>0.18</v>
      </c>
      <c r="G615" s="45">
        <v>0.27</v>
      </c>
      <c r="H615" s="45">
        <v>0.36</v>
      </c>
      <c r="I615" s="45">
        <v>0.45</v>
      </c>
      <c r="J615" s="45">
        <v>0.54</v>
      </c>
      <c r="K615" s="45">
        <v>0.63</v>
      </c>
      <c r="L615" s="45">
        <v>0.72</v>
      </c>
      <c r="M615" s="45">
        <v>0.80999999999999994</v>
      </c>
      <c r="N615" s="45">
        <v>0.9</v>
      </c>
      <c r="O615" s="37" t="s">
        <v>695</v>
      </c>
      <c r="Q615" s="57"/>
    </row>
    <row r="616" spans="1:17" s="43" customFormat="1" ht="13.8" customHeight="1" x14ac:dyDescent="0.25">
      <c r="A616" s="38" t="s">
        <v>313</v>
      </c>
      <c r="B616" s="48" t="s">
        <v>708</v>
      </c>
      <c r="C616" s="48" t="s">
        <v>707</v>
      </c>
      <c r="D616" s="48"/>
      <c r="E616" s="45">
        <v>0.3</v>
      </c>
      <c r="F616" s="45">
        <v>0.6</v>
      </c>
      <c r="G616" s="45">
        <v>0.9</v>
      </c>
      <c r="H616" s="45">
        <v>1.2</v>
      </c>
      <c r="I616" s="45">
        <v>1.5</v>
      </c>
      <c r="J616" s="45">
        <v>1.8</v>
      </c>
      <c r="K616" s="45">
        <v>2.1</v>
      </c>
      <c r="L616" s="45">
        <v>2.4</v>
      </c>
      <c r="M616" s="45">
        <v>2.7</v>
      </c>
      <c r="N616" s="45">
        <v>3</v>
      </c>
      <c r="O616" s="37" t="s">
        <v>695</v>
      </c>
      <c r="Q616" s="57"/>
    </row>
    <row r="617" spans="1:17" s="43" customFormat="1" x14ac:dyDescent="0.25">
      <c r="A617" s="38" t="s">
        <v>314</v>
      </c>
      <c r="B617" s="48" t="s">
        <v>2491</v>
      </c>
      <c r="C617" s="48" t="s">
        <v>478</v>
      </c>
      <c r="D617" s="48" t="s">
        <v>2492</v>
      </c>
      <c r="E617" s="45">
        <v>1.1000000000000001</v>
      </c>
      <c r="F617" s="45">
        <v>1.1000000000000001</v>
      </c>
      <c r="G617" s="45">
        <v>1.1000000000000001</v>
      </c>
      <c r="H617" s="45">
        <v>1.1000000000000001</v>
      </c>
      <c r="I617" s="45">
        <v>1.1000000000000001</v>
      </c>
      <c r="J617" s="45">
        <v>1.1000000000000001</v>
      </c>
      <c r="K617" s="45">
        <v>1.1000000000000001</v>
      </c>
      <c r="L617" s="45">
        <v>1.1000000000000001</v>
      </c>
      <c r="M617" s="45">
        <v>1.1000000000000001</v>
      </c>
      <c r="N617" s="45">
        <v>1.1000000000000001</v>
      </c>
      <c r="O617" s="37" t="s">
        <v>2488</v>
      </c>
      <c r="Q617" s="57"/>
    </row>
    <row r="618" spans="1:17" s="43" customFormat="1" x14ac:dyDescent="0.25">
      <c r="A618" s="38" t="s">
        <v>2693</v>
      </c>
      <c r="B618" s="48" t="s">
        <v>2525</v>
      </c>
      <c r="C618" s="48" t="s">
        <v>2530</v>
      </c>
      <c r="D618" s="48"/>
      <c r="E618" s="45">
        <v>0.12</v>
      </c>
      <c r="F618" s="45">
        <v>0.24</v>
      </c>
      <c r="G618" s="45">
        <v>0.36</v>
      </c>
      <c r="H618" s="45">
        <v>0.48</v>
      </c>
      <c r="I618" s="45">
        <v>0.6</v>
      </c>
      <c r="J618" s="45">
        <v>0.72</v>
      </c>
      <c r="K618" s="45">
        <v>0.84</v>
      </c>
      <c r="L618" s="45">
        <v>0.96</v>
      </c>
      <c r="M618" s="45">
        <v>1.08</v>
      </c>
      <c r="N618" s="45">
        <v>1.2</v>
      </c>
      <c r="O618" s="38" t="s">
        <v>315</v>
      </c>
      <c r="Q618" s="57"/>
    </row>
    <row r="619" spans="1:17" s="43" customFormat="1" x14ac:dyDescent="0.25">
      <c r="A619" s="38" t="s">
        <v>340</v>
      </c>
      <c r="B619" s="48" t="s">
        <v>2527</v>
      </c>
      <c r="C619" s="48" t="s">
        <v>2530</v>
      </c>
      <c r="D619" s="48"/>
      <c r="E619" s="45">
        <v>0.2</v>
      </c>
      <c r="F619" s="45">
        <v>0.4</v>
      </c>
      <c r="G619" s="45">
        <v>0.6</v>
      </c>
      <c r="H619" s="45">
        <v>0.8</v>
      </c>
      <c r="I619" s="45">
        <v>1</v>
      </c>
      <c r="J619" s="45">
        <v>1.2</v>
      </c>
      <c r="K619" s="45">
        <v>1.4</v>
      </c>
      <c r="L619" s="45">
        <v>1.6</v>
      </c>
      <c r="M619" s="45">
        <v>1.8</v>
      </c>
      <c r="N619" s="45">
        <v>2</v>
      </c>
      <c r="O619" s="38" t="s">
        <v>315</v>
      </c>
      <c r="Q619" s="57"/>
    </row>
    <row r="620" spans="1:17" s="43" customFormat="1" x14ac:dyDescent="0.25">
      <c r="A620" s="38" t="s">
        <v>2694</v>
      </c>
      <c r="B620" s="48" t="s">
        <v>2528</v>
      </c>
      <c r="C620" s="48" t="s">
        <v>2531</v>
      </c>
      <c r="D620" s="48"/>
      <c r="E620" s="45">
        <v>0.15</v>
      </c>
      <c r="F620" s="45">
        <v>0.3</v>
      </c>
      <c r="G620" s="45">
        <v>0.45</v>
      </c>
      <c r="H620" s="45">
        <v>0.6</v>
      </c>
      <c r="I620" s="45">
        <v>0.75</v>
      </c>
      <c r="J620" s="45">
        <v>0.9</v>
      </c>
      <c r="K620" s="45">
        <v>1.05</v>
      </c>
      <c r="L620" s="45">
        <v>1.2</v>
      </c>
      <c r="M620" s="45">
        <v>1.35</v>
      </c>
      <c r="N620" s="45">
        <v>1.5</v>
      </c>
      <c r="O620" s="38" t="s">
        <v>315</v>
      </c>
      <c r="Q620" s="57"/>
    </row>
    <row r="621" spans="1:17" s="43" customFormat="1" x14ac:dyDescent="0.25">
      <c r="A621" s="38" t="s">
        <v>453</v>
      </c>
      <c r="B621" s="48" t="s">
        <v>2529</v>
      </c>
      <c r="C621" s="48" t="s">
        <v>2532</v>
      </c>
      <c r="D621" s="48"/>
      <c r="E621" s="45">
        <v>0.23</v>
      </c>
      <c r="F621" s="45">
        <v>0.46</v>
      </c>
      <c r="G621" s="45">
        <v>0.69</v>
      </c>
      <c r="H621" s="45">
        <v>0.92</v>
      </c>
      <c r="I621" s="45">
        <v>1.1499999999999999</v>
      </c>
      <c r="J621" s="45">
        <v>1.38</v>
      </c>
      <c r="K621" s="45">
        <v>1.61</v>
      </c>
      <c r="L621" s="45">
        <v>1.84</v>
      </c>
      <c r="M621" s="45">
        <v>2.0699999999999998</v>
      </c>
      <c r="N621" s="45">
        <v>2.2999999999999998</v>
      </c>
      <c r="O621" s="38" t="s">
        <v>315</v>
      </c>
      <c r="Q621" s="57"/>
    </row>
    <row r="622" spans="1:17" s="43" customFormat="1" x14ac:dyDescent="0.25">
      <c r="A622" s="38" t="s">
        <v>2695</v>
      </c>
      <c r="B622" s="48" t="s">
        <v>2588</v>
      </c>
      <c r="C622" s="48" t="s">
        <v>2589</v>
      </c>
      <c r="D622" s="48" t="s">
        <v>2590</v>
      </c>
      <c r="E622" s="45">
        <v>2.637096774193548E-2</v>
      </c>
      <c r="F622" s="45">
        <v>2.637096774193548E-2</v>
      </c>
      <c r="G622" s="45">
        <v>2.637096774193548E-2</v>
      </c>
      <c r="H622" s="45">
        <v>6.1827956989247299E-2</v>
      </c>
      <c r="I622" s="45">
        <v>9.7284946236559131E-2</v>
      </c>
      <c r="J622" s="45">
        <v>0.13274193548387098</v>
      </c>
      <c r="K622" s="45">
        <v>0.16819892473118275</v>
      </c>
      <c r="L622" s="45">
        <v>0.20365591397849458</v>
      </c>
      <c r="M622" s="45">
        <v>0.23911290322580642</v>
      </c>
      <c r="N622" s="45">
        <v>0.27456989247311825</v>
      </c>
      <c r="O622" s="37" t="s">
        <v>2541</v>
      </c>
      <c r="Q622" s="57"/>
    </row>
    <row r="623" spans="1:17" s="73" customFormat="1" ht="18.600000000000001" customHeight="1" x14ac:dyDescent="0.25">
      <c r="A623" s="70"/>
      <c r="B623" s="120" t="s">
        <v>16</v>
      </c>
      <c r="C623" s="120"/>
      <c r="D623" s="80"/>
      <c r="E623" s="71">
        <f t="shared" ref="E623:N623" si="6">SUM(E558:E622)</f>
        <v>5.0023358797419357</v>
      </c>
      <c r="F623" s="71">
        <f t="shared" si="6"/>
        <v>7.0873358797419366</v>
      </c>
      <c r="G623" s="71">
        <f t="shared" si="6"/>
        <v>10.348335879741931</v>
      </c>
      <c r="H623" s="71">
        <f t="shared" si="6"/>
        <v>14.601792868989245</v>
      </c>
      <c r="I623" s="71">
        <f t="shared" si="6"/>
        <v>19.192249858236561</v>
      </c>
      <c r="J623" s="71">
        <f t="shared" si="6"/>
        <v>23.608706847483877</v>
      </c>
      <c r="K623" s="71">
        <f t="shared" si="6"/>
        <v>27.433163836731186</v>
      </c>
      <c r="L623" s="71">
        <f t="shared" si="6"/>
        <v>29.411620825978492</v>
      </c>
      <c r="M623" s="71">
        <f t="shared" si="6"/>
        <v>31.939077815225808</v>
      </c>
      <c r="N623" s="71">
        <f t="shared" si="6"/>
        <v>35.014534804473108</v>
      </c>
      <c r="O623" s="70"/>
    </row>
    <row r="624" spans="1:17" s="16" customFormat="1" ht="52.2" customHeight="1" x14ac:dyDescent="0.25">
      <c r="A624" s="17" t="s">
        <v>1343</v>
      </c>
      <c r="B624" s="119" t="s">
        <v>1344</v>
      </c>
      <c r="C624" s="119"/>
      <c r="D624" s="119"/>
      <c r="E624" s="119"/>
      <c r="F624" s="119"/>
      <c r="G624" s="119"/>
      <c r="H624" s="119"/>
      <c r="I624" s="119"/>
      <c r="J624" s="119"/>
      <c r="K624" s="119"/>
      <c r="L624" s="119"/>
      <c r="M624" s="119"/>
      <c r="N624" s="119"/>
      <c r="O624" s="39"/>
    </row>
    <row r="625" spans="1:15" s="16" customFormat="1" ht="26.4" x14ac:dyDescent="0.25">
      <c r="A625" s="38" t="s">
        <v>1663</v>
      </c>
      <c r="B625" s="48" t="s">
        <v>1653</v>
      </c>
      <c r="C625" s="48" t="s">
        <v>1674</v>
      </c>
      <c r="D625" s="48" t="s">
        <v>1657</v>
      </c>
      <c r="E625" s="45">
        <v>0.03</v>
      </c>
      <c r="F625" s="45">
        <v>0.03</v>
      </c>
      <c r="G625" s="45">
        <v>0.03</v>
      </c>
      <c r="H625" s="45">
        <v>0.03</v>
      </c>
      <c r="I625" s="45">
        <v>0.03</v>
      </c>
      <c r="J625" s="45">
        <v>0.03</v>
      </c>
      <c r="K625" s="45">
        <v>0.03</v>
      </c>
      <c r="L625" s="45">
        <v>0.03</v>
      </c>
      <c r="M625" s="45">
        <v>0.03</v>
      </c>
      <c r="N625" s="45">
        <v>0.03</v>
      </c>
      <c r="O625" s="38" t="s">
        <v>1662</v>
      </c>
    </row>
    <row r="626" spans="1:15" s="16" customFormat="1" ht="39.6" x14ac:dyDescent="0.25">
      <c r="A626" s="38" t="s">
        <v>1664</v>
      </c>
      <c r="B626" s="48" t="s">
        <v>1654</v>
      </c>
      <c r="C626" s="48" t="s">
        <v>1675</v>
      </c>
      <c r="D626" s="48" t="s">
        <v>1658</v>
      </c>
      <c r="E626" s="45"/>
      <c r="F626" s="45">
        <v>0.36</v>
      </c>
      <c r="G626" s="45">
        <v>0.36</v>
      </c>
      <c r="H626" s="45">
        <v>0.36</v>
      </c>
      <c r="I626" s="45">
        <v>0.36</v>
      </c>
      <c r="J626" s="45">
        <v>0.36</v>
      </c>
      <c r="K626" s="45">
        <v>0.36</v>
      </c>
      <c r="L626" s="45">
        <v>0.36</v>
      </c>
      <c r="M626" s="45">
        <v>0.36</v>
      </c>
      <c r="N626" s="45">
        <v>0.36</v>
      </c>
      <c r="O626" s="38" t="s">
        <v>1662</v>
      </c>
    </row>
    <row r="627" spans="1:15" s="16" customFormat="1" ht="26.4" x14ac:dyDescent="0.25">
      <c r="A627" s="38" t="s">
        <v>1665</v>
      </c>
      <c r="B627" s="48" t="s">
        <v>1655</v>
      </c>
      <c r="C627" s="48" t="s">
        <v>1676</v>
      </c>
      <c r="D627" s="48" t="s">
        <v>1659</v>
      </c>
      <c r="E627" s="45"/>
      <c r="F627" s="45"/>
      <c r="G627" s="45">
        <v>0.42</v>
      </c>
      <c r="H627" s="45">
        <v>0.42</v>
      </c>
      <c r="I627" s="45">
        <v>0.42</v>
      </c>
      <c r="J627" s="45">
        <v>0.42</v>
      </c>
      <c r="K627" s="45">
        <v>0.42</v>
      </c>
      <c r="L627" s="45">
        <v>0.42</v>
      </c>
      <c r="M627" s="45">
        <v>0.42</v>
      </c>
      <c r="N627" s="45">
        <v>0.42</v>
      </c>
      <c r="O627" s="38" t="s">
        <v>1662</v>
      </c>
    </row>
    <row r="628" spans="1:15" s="16" customFormat="1" ht="26.4" x14ac:dyDescent="0.25">
      <c r="A628" s="38" t="s">
        <v>1666</v>
      </c>
      <c r="B628" s="48" t="s">
        <v>1679</v>
      </c>
      <c r="C628" s="48" t="s">
        <v>1677</v>
      </c>
      <c r="D628" s="48" t="s">
        <v>1660</v>
      </c>
      <c r="E628" s="45"/>
      <c r="F628" s="45"/>
      <c r="G628" s="45"/>
      <c r="H628" s="45">
        <v>0.43</v>
      </c>
      <c r="I628" s="45">
        <v>0.43</v>
      </c>
      <c r="J628" s="45">
        <v>0.43</v>
      </c>
      <c r="K628" s="45">
        <v>0.43</v>
      </c>
      <c r="L628" s="45">
        <v>0.43</v>
      </c>
      <c r="M628" s="45">
        <v>0.43</v>
      </c>
      <c r="N628" s="45">
        <v>0.43</v>
      </c>
      <c r="O628" s="38" t="s">
        <v>1662</v>
      </c>
    </row>
    <row r="629" spans="1:15" s="16" customFormat="1" ht="26.4" x14ac:dyDescent="0.25">
      <c r="A629" s="38" t="s">
        <v>1667</v>
      </c>
      <c r="B629" s="48" t="s">
        <v>1656</v>
      </c>
      <c r="C629" s="48" t="s">
        <v>1678</v>
      </c>
      <c r="D629" s="48" t="s">
        <v>1661</v>
      </c>
      <c r="E629" s="45"/>
      <c r="F629" s="45"/>
      <c r="G629" s="45"/>
      <c r="H629" s="45"/>
      <c r="I629" s="45">
        <v>0.33</v>
      </c>
      <c r="J629" s="45">
        <v>0.33</v>
      </c>
      <c r="K629" s="45">
        <v>0.33</v>
      </c>
      <c r="L629" s="45">
        <v>0.33</v>
      </c>
      <c r="M629" s="45">
        <v>0.33</v>
      </c>
      <c r="N629" s="45">
        <v>0.33</v>
      </c>
      <c r="O629" s="38" t="s">
        <v>1662</v>
      </c>
    </row>
    <row r="630" spans="1:15" s="16" customFormat="1" ht="26.4" x14ac:dyDescent="0.25">
      <c r="A630" s="38" t="s">
        <v>1668</v>
      </c>
      <c r="B630" s="48" t="s">
        <v>604</v>
      </c>
      <c r="C630" s="48" t="s">
        <v>1680</v>
      </c>
      <c r="D630" s="48" t="s">
        <v>1681</v>
      </c>
      <c r="E630" s="45"/>
      <c r="F630" s="45">
        <v>0.4</v>
      </c>
      <c r="G630" s="45">
        <v>0.4</v>
      </c>
      <c r="H630" s="45">
        <v>0.4</v>
      </c>
      <c r="I630" s="45">
        <v>0.4</v>
      </c>
      <c r="J630" s="45">
        <v>0.4</v>
      </c>
      <c r="K630" s="45">
        <v>0.4</v>
      </c>
      <c r="L630" s="45">
        <v>0.4</v>
      </c>
      <c r="M630" s="45">
        <v>0.4</v>
      </c>
      <c r="N630" s="45">
        <v>0.4</v>
      </c>
      <c r="O630" s="38" t="s">
        <v>1682</v>
      </c>
    </row>
    <row r="631" spans="1:15" s="16" customFormat="1" x14ac:dyDescent="0.25">
      <c r="A631" s="38" t="s">
        <v>1669</v>
      </c>
      <c r="B631" s="48" t="s">
        <v>748</v>
      </c>
      <c r="C631" s="48" t="s">
        <v>746</v>
      </c>
      <c r="D631" s="48" t="s">
        <v>747</v>
      </c>
      <c r="E631" s="45">
        <v>0.15</v>
      </c>
      <c r="F631" s="45">
        <v>0.3</v>
      </c>
      <c r="G631" s="45">
        <v>0.45</v>
      </c>
      <c r="H631" s="45">
        <v>0.6</v>
      </c>
      <c r="I631" s="45">
        <v>0.75</v>
      </c>
      <c r="J631" s="45">
        <v>0.9</v>
      </c>
      <c r="K631" s="45">
        <v>1.05</v>
      </c>
      <c r="L631" s="45">
        <v>1.2</v>
      </c>
      <c r="M631" s="45">
        <v>1.35</v>
      </c>
      <c r="N631" s="45">
        <v>1.5</v>
      </c>
      <c r="O631" s="38" t="s">
        <v>726</v>
      </c>
    </row>
    <row r="632" spans="1:15" s="16" customFormat="1" ht="6.6" customHeight="1" x14ac:dyDescent="0.25">
      <c r="A632" s="92" t="s">
        <v>1670</v>
      </c>
      <c r="B632" s="93" t="s">
        <v>749</v>
      </c>
      <c r="C632" s="93" t="s">
        <v>751</v>
      </c>
      <c r="D632" s="48" t="s">
        <v>1775</v>
      </c>
      <c r="E632" s="94">
        <v>0.05</v>
      </c>
      <c r="F632" s="94">
        <v>0.1</v>
      </c>
      <c r="G632" s="94">
        <v>0.15000000000000002</v>
      </c>
      <c r="H632" s="94">
        <v>0.2</v>
      </c>
      <c r="I632" s="94">
        <v>0.25</v>
      </c>
      <c r="J632" s="94">
        <v>0.30000000000000004</v>
      </c>
      <c r="K632" s="94">
        <v>0.35000000000000003</v>
      </c>
      <c r="L632" s="94">
        <v>0.4</v>
      </c>
      <c r="M632" s="94">
        <v>0.45</v>
      </c>
      <c r="N632" s="94">
        <v>0.5</v>
      </c>
      <c r="O632" s="92" t="s">
        <v>726</v>
      </c>
    </row>
    <row r="633" spans="1:15" s="16" customFormat="1" ht="6.6" customHeight="1" x14ac:dyDescent="0.25">
      <c r="A633" s="92"/>
      <c r="B633" s="93"/>
      <c r="C633" s="93"/>
      <c r="D633" s="48" t="s">
        <v>1776</v>
      </c>
      <c r="E633" s="94"/>
      <c r="F633" s="94"/>
      <c r="G633" s="94"/>
      <c r="H633" s="94"/>
      <c r="I633" s="94"/>
      <c r="J633" s="94"/>
      <c r="K633" s="94"/>
      <c r="L633" s="94"/>
      <c r="M633" s="94"/>
      <c r="N633" s="94"/>
      <c r="O633" s="92"/>
    </row>
    <row r="634" spans="1:15" s="54" customFormat="1" ht="6.6" customHeight="1" x14ac:dyDescent="0.25">
      <c r="A634" s="92"/>
      <c r="B634" s="93"/>
      <c r="C634" s="93"/>
      <c r="D634" s="48" t="s">
        <v>1777</v>
      </c>
      <c r="E634" s="94"/>
      <c r="F634" s="94"/>
      <c r="G634" s="94"/>
      <c r="H634" s="94"/>
      <c r="I634" s="94"/>
      <c r="J634" s="94"/>
      <c r="K634" s="94"/>
      <c r="L634" s="94"/>
      <c r="M634" s="94"/>
      <c r="N634" s="94"/>
      <c r="O634" s="92"/>
    </row>
    <row r="635" spans="1:15" s="16" customFormat="1" ht="26.4" x14ac:dyDescent="0.25">
      <c r="A635" s="38" t="s">
        <v>1671</v>
      </c>
      <c r="B635" s="48" t="s">
        <v>1828</v>
      </c>
      <c r="C635" s="48" t="s">
        <v>1827</v>
      </c>
      <c r="D635" s="48" t="s">
        <v>1829</v>
      </c>
      <c r="E635" s="45">
        <v>1.4</v>
      </c>
      <c r="F635" s="45">
        <v>1.4</v>
      </c>
      <c r="G635" s="45">
        <v>1.4</v>
      </c>
      <c r="H635" s="45">
        <v>1.4</v>
      </c>
      <c r="I635" s="45">
        <v>1.4</v>
      </c>
      <c r="J635" s="45">
        <v>1.4</v>
      </c>
      <c r="K635" s="45">
        <v>1.4</v>
      </c>
      <c r="L635" s="45">
        <v>1.4</v>
      </c>
      <c r="M635" s="45">
        <v>1.4</v>
      </c>
      <c r="N635" s="45">
        <v>1.4</v>
      </c>
      <c r="O635" s="38" t="s">
        <v>1830</v>
      </c>
    </row>
    <row r="636" spans="1:15" s="16" customFormat="1" x14ac:dyDescent="0.25">
      <c r="A636" s="38" t="s">
        <v>1672</v>
      </c>
      <c r="B636" s="48" t="s">
        <v>788</v>
      </c>
      <c r="C636" s="48" t="s">
        <v>1106</v>
      </c>
      <c r="D636" s="48"/>
      <c r="E636" s="45">
        <v>0.13</v>
      </c>
      <c r="F636" s="45">
        <v>0.26</v>
      </c>
      <c r="G636" s="45">
        <v>0.39</v>
      </c>
      <c r="H636" s="45">
        <v>0.52</v>
      </c>
      <c r="I636" s="45">
        <v>0.65</v>
      </c>
      <c r="J636" s="45">
        <v>0.78</v>
      </c>
      <c r="K636" s="45">
        <v>0.91</v>
      </c>
      <c r="L636" s="45">
        <v>1.04</v>
      </c>
      <c r="M636" s="45">
        <v>1.17</v>
      </c>
      <c r="N636" s="45">
        <v>1.4</v>
      </c>
      <c r="O636" s="37" t="s">
        <v>789</v>
      </c>
    </row>
    <row r="637" spans="1:15" s="16" customFormat="1" x14ac:dyDescent="0.25">
      <c r="A637" s="38" t="s">
        <v>1673</v>
      </c>
      <c r="B637" s="48" t="s">
        <v>788</v>
      </c>
      <c r="C637" s="48" t="s">
        <v>1161</v>
      </c>
      <c r="D637" s="48"/>
      <c r="E637" s="45">
        <v>0.13</v>
      </c>
      <c r="F637" s="45">
        <v>0.26</v>
      </c>
      <c r="G637" s="45">
        <v>0.39</v>
      </c>
      <c r="H637" s="45">
        <v>0.52</v>
      </c>
      <c r="I637" s="45">
        <v>0.65</v>
      </c>
      <c r="J637" s="45">
        <v>0.78</v>
      </c>
      <c r="K637" s="45">
        <v>0.91</v>
      </c>
      <c r="L637" s="45">
        <v>1.04</v>
      </c>
      <c r="M637" s="45">
        <v>1.17</v>
      </c>
      <c r="N637" s="45">
        <v>1.4</v>
      </c>
      <c r="O637" s="37" t="s">
        <v>789</v>
      </c>
    </row>
    <row r="638" spans="1:15" s="16" customFormat="1" x14ac:dyDescent="0.25">
      <c r="A638" s="38" t="s">
        <v>1778</v>
      </c>
      <c r="B638" s="48" t="s">
        <v>788</v>
      </c>
      <c r="C638" s="48" t="s">
        <v>1160</v>
      </c>
      <c r="D638" s="48"/>
      <c r="E638" s="45">
        <v>0.13</v>
      </c>
      <c r="F638" s="45">
        <v>0.26</v>
      </c>
      <c r="G638" s="45">
        <v>0.39</v>
      </c>
      <c r="H638" s="45">
        <v>0.52</v>
      </c>
      <c r="I638" s="45">
        <v>0.65</v>
      </c>
      <c r="J638" s="45">
        <v>0.78</v>
      </c>
      <c r="K638" s="45">
        <v>0.91</v>
      </c>
      <c r="L638" s="45">
        <v>1.04</v>
      </c>
      <c r="M638" s="45">
        <v>1.17</v>
      </c>
      <c r="N638" s="45">
        <v>1.2</v>
      </c>
      <c r="O638" s="37" t="s">
        <v>789</v>
      </c>
    </row>
    <row r="639" spans="1:15" s="16" customFormat="1" x14ac:dyDescent="0.25">
      <c r="A639" s="38" t="s">
        <v>1934</v>
      </c>
      <c r="B639" s="48" t="s">
        <v>788</v>
      </c>
      <c r="C639" s="48" t="s">
        <v>1159</v>
      </c>
      <c r="D639" s="48"/>
      <c r="E639" s="45">
        <v>0.13</v>
      </c>
      <c r="F639" s="45">
        <v>0.26</v>
      </c>
      <c r="G639" s="45">
        <v>0.39</v>
      </c>
      <c r="H639" s="45">
        <v>0.52</v>
      </c>
      <c r="I639" s="45">
        <v>0.65</v>
      </c>
      <c r="J639" s="45">
        <v>0.78</v>
      </c>
      <c r="K639" s="45">
        <v>0.91</v>
      </c>
      <c r="L639" s="45">
        <v>1.04</v>
      </c>
      <c r="M639" s="45">
        <v>1.17</v>
      </c>
      <c r="N639" s="45">
        <v>1.4</v>
      </c>
      <c r="O639" s="37" t="s">
        <v>789</v>
      </c>
    </row>
    <row r="640" spans="1:15" s="16" customFormat="1" x14ac:dyDescent="0.25">
      <c r="A640" s="38" t="s">
        <v>1935</v>
      </c>
      <c r="B640" s="48" t="s">
        <v>788</v>
      </c>
      <c r="C640" s="48" t="s">
        <v>1158</v>
      </c>
      <c r="D640" s="48"/>
      <c r="E640" s="45">
        <v>0.11</v>
      </c>
      <c r="F640" s="45">
        <v>0.22</v>
      </c>
      <c r="G640" s="45">
        <v>0.33</v>
      </c>
      <c r="H640" s="45">
        <v>0.44</v>
      </c>
      <c r="I640" s="45">
        <v>0.55000000000000004</v>
      </c>
      <c r="J640" s="45">
        <v>0.66</v>
      </c>
      <c r="K640" s="45">
        <v>0.77</v>
      </c>
      <c r="L640" s="45">
        <v>0.88</v>
      </c>
      <c r="M640" s="45">
        <v>0.99</v>
      </c>
      <c r="N640" s="45">
        <v>1.1000000000000001</v>
      </c>
      <c r="O640" s="37" t="s">
        <v>789</v>
      </c>
    </row>
    <row r="641" spans="1:15" s="16" customFormat="1" x14ac:dyDescent="0.25">
      <c r="A641" s="38" t="s">
        <v>1936</v>
      </c>
      <c r="B641" s="48" t="s">
        <v>788</v>
      </c>
      <c r="C641" s="48" t="s">
        <v>1157</v>
      </c>
      <c r="D641" s="48"/>
      <c r="E641" s="45">
        <v>0.13</v>
      </c>
      <c r="F641" s="45">
        <v>0.26</v>
      </c>
      <c r="G641" s="45">
        <v>0.39</v>
      </c>
      <c r="H641" s="45">
        <v>0.52</v>
      </c>
      <c r="I641" s="45">
        <v>0.65</v>
      </c>
      <c r="J641" s="45">
        <v>0.78</v>
      </c>
      <c r="K641" s="45">
        <v>0.91</v>
      </c>
      <c r="L641" s="45">
        <v>1.04</v>
      </c>
      <c r="M641" s="45">
        <v>1.17</v>
      </c>
      <c r="N641" s="45">
        <v>1.4</v>
      </c>
      <c r="O641" s="37" t="s">
        <v>789</v>
      </c>
    </row>
    <row r="642" spans="1:15" s="16" customFormat="1" x14ac:dyDescent="0.25">
      <c r="A642" s="38" t="s">
        <v>1937</v>
      </c>
      <c r="B642" s="48" t="s">
        <v>788</v>
      </c>
      <c r="C642" s="48" t="s">
        <v>1156</v>
      </c>
      <c r="D642" s="48"/>
      <c r="E642" s="45">
        <v>0.13</v>
      </c>
      <c r="F642" s="45">
        <v>0.26</v>
      </c>
      <c r="G642" s="45">
        <v>0.39</v>
      </c>
      <c r="H642" s="45">
        <v>0.52</v>
      </c>
      <c r="I642" s="45">
        <v>0.65</v>
      </c>
      <c r="J642" s="45">
        <v>0.78</v>
      </c>
      <c r="K642" s="45">
        <v>0.91</v>
      </c>
      <c r="L642" s="45">
        <v>1.04</v>
      </c>
      <c r="M642" s="45">
        <v>1.17</v>
      </c>
      <c r="N642" s="45">
        <v>1.2</v>
      </c>
      <c r="O642" s="37" t="s">
        <v>789</v>
      </c>
    </row>
    <row r="643" spans="1:15" s="16" customFormat="1" x14ac:dyDescent="0.25">
      <c r="A643" s="38" t="s">
        <v>1938</v>
      </c>
      <c r="B643" s="48" t="s">
        <v>788</v>
      </c>
      <c r="C643" s="48" t="s">
        <v>1155</v>
      </c>
      <c r="D643" s="48"/>
      <c r="E643" s="45">
        <v>0.11</v>
      </c>
      <c r="F643" s="45">
        <v>0.22</v>
      </c>
      <c r="G643" s="45">
        <v>0.33</v>
      </c>
      <c r="H643" s="45">
        <v>0.44</v>
      </c>
      <c r="I643" s="45">
        <v>0.55000000000000004</v>
      </c>
      <c r="J643" s="45">
        <v>0.66</v>
      </c>
      <c r="K643" s="45">
        <v>0.77</v>
      </c>
      <c r="L643" s="45">
        <v>0.88</v>
      </c>
      <c r="M643" s="45">
        <v>0.99</v>
      </c>
      <c r="N643" s="45">
        <v>1.1000000000000001</v>
      </c>
      <c r="O643" s="37" t="s">
        <v>789</v>
      </c>
    </row>
    <row r="644" spans="1:15" s="16" customFormat="1" x14ac:dyDescent="0.25">
      <c r="A644" s="38" t="s">
        <v>1939</v>
      </c>
      <c r="B644" s="48" t="s">
        <v>788</v>
      </c>
      <c r="C644" s="48" t="s">
        <v>799</v>
      </c>
      <c r="D644" s="48" t="s">
        <v>1944</v>
      </c>
      <c r="E644" s="45">
        <v>0.13</v>
      </c>
      <c r="F644" s="45">
        <v>0.26</v>
      </c>
      <c r="G644" s="45">
        <v>0.39</v>
      </c>
      <c r="H644" s="45">
        <v>0.52</v>
      </c>
      <c r="I644" s="45">
        <v>0.65</v>
      </c>
      <c r="J644" s="45">
        <v>0.78</v>
      </c>
      <c r="K644" s="45">
        <v>0.91</v>
      </c>
      <c r="L644" s="45">
        <v>1.04</v>
      </c>
      <c r="M644" s="45">
        <v>1.17</v>
      </c>
      <c r="N644" s="45">
        <v>1.3</v>
      </c>
      <c r="O644" s="37" t="s">
        <v>789</v>
      </c>
    </row>
    <row r="645" spans="1:15" s="16" customFormat="1" x14ac:dyDescent="0.25">
      <c r="A645" s="38" t="s">
        <v>1940</v>
      </c>
      <c r="B645" s="48" t="s">
        <v>2178</v>
      </c>
      <c r="C645" s="48" t="s">
        <v>2231</v>
      </c>
      <c r="D645" s="48" t="s">
        <v>2177</v>
      </c>
      <c r="E645" s="45"/>
      <c r="F645" s="45"/>
      <c r="G645" s="45">
        <v>0.35899999999999999</v>
      </c>
      <c r="H645" s="45">
        <v>0.35899999999999999</v>
      </c>
      <c r="I645" s="45">
        <v>0.35899999999999999</v>
      </c>
      <c r="J645" s="45">
        <v>0.35899999999999999</v>
      </c>
      <c r="K645" s="45">
        <v>0.35899999999999999</v>
      </c>
      <c r="L645" s="45">
        <v>0.35899999999999999</v>
      </c>
      <c r="M645" s="45">
        <v>0.35899999999999999</v>
      </c>
      <c r="N645" s="45">
        <v>0.35899999999999999</v>
      </c>
      <c r="O645" s="37" t="s">
        <v>2056</v>
      </c>
    </row>
    <row r="646" spans="1:15" s="16" customFormat="1" ht="26.4" x14ac:dyDescent="0.25">
      <c r="A646" s="38" t="s">
        <v>1941</v>
      </c>
      <c r="B646" s="48" t="s">
        <v>2659</v>
      </c>
      <c r="C646" s="48" t="s">
        <v>2231</v>
      </c>
      <c r="D646" s="48" t="s">
        <v>2179</v>
      </c>
      <c r="E646" s="45"/>
      <c r="F646" s="45"/>
      <c r="G646" s="45">
        <v>0.28000000000000003</v>
      </c>
      <c r="H646" s="45">
        <v>0.28000000000000003</v>
      </c>
      <c r="I646" s="45">
        <v>0.28000000000000003</v>
      </c>
      <c r="J646" s="45">
        <v>0.28000000000000003</v>
      </c>
      <c r="K646" s="45">
        <v>0.28000000000000003</v>
      </c>
      <c r="L646" s="45">
        <v>0.28000000000000003</v>
      </c>
      <c r="M646" s="45">
        <v>0.28000000000000003</v>
      </c>
      <c r="N646" s="45">
        <v>0.28000000000000003</v>
      </c>
      <c r="O646" s="37" t="s">
        <v>2056</v>
      </c>
    </row>
    <row r="647" spans="1:15" s="16" customFormat="1" ht="26.4" x14ac:dyDescent="0.25">
      <c r="A647" s="38" t="s">
        <v>1942</v>
      </c>
      <c r="B647" s="48" t="s">
        <v>2181</v>
      </c>
      <c r="C647" s="48" t="s">
        <v>2231</v>
      </c>
      <c r="D647" s="48" t="s">
        <v>2180</v>
      </c>
      <c r="E647" s="45"/>
      <c r="F647" s="45"/>
      <c r="G647" s="45">
        <v>0.29199999999999998</v>
      </c>
      <c r="H647" s="45">
        <v>0.29199999999999998</v>
      </c>
      <c r="I647" s="45">
        <v>0.29199999999999998</v>
      </c>
      <c r="J647" s="45">
        <v>0.29199999999999998</v>
      </c>
      <c r="K647" s="45">
        <v>0.29199999999999998</v>
      </c>
      <c r="L647" s="45">
        <v>0.29199999999999998</v>
      </c>
      <c r="M647" s="45">
        <v>0.29199999999999998</v>
      </c>
      <c r="N647" s="45">
        <v>0.29199999999999998</v>
      </c>
      <c r="O647" s="37" t="s">
        <v>2056</v>
      </c>
    </row>
    <row r="648" spans="1:15" s="16" customFormat="1" ht="26.4" x14ac:dyDescent="0.25">
      <c r="A648" s="38" t="s">
        <v>2203</v>
      </c>
      <c r="B648" s="48" t="s">
        <v>2182</v>
      </c>
      <c r="C648" s="48" t="s">
        <v>1103</v>
      </c>
      <c r="D648" s="48" t="s">
        <v>958</v>
      </c>
      <c r="E648" s="45"/>
      <c r="F648" s="45"/>
      <c r="G648" s="45"/>
      <c r="H648" s="45">
        <v>0.496</v>
      </c>
      <c r="I648" s="45">
        <v>0.496</v>
      </c>
      <c r="J648" s="45">
        <v>0.496</v>
      </c>
      <c r="K648" s="45">
        <v>0.496</v>
      </c>
      <c r="L648" s="45">
        <v>0.496</v>
      </c>
      <c r="M648" s="45">
        <v>0.496</v>
      </c>
      <c r="N648" s="45">
        <v>0.496</v>
      </c>
      <c r="O648" s="37" t="s">
        <v>2056</v>
      </c>
    </row>
    <row r="649" spans="1:15" s="16" customFormat="1" ht="26.4" x14ac:dyDescent="0.25">
      <c r="A649" s="38" t="s">
        <v>2204</v>
      </c>
      <c r="B649" s="48" t="s">
        <v>2183</v>
      </c>
      <c r="C649" s="48" t="s">
        <v>1103</v>
      </c>
      <c r="D649" s="48" t="s">
        <v>959</v>
      </c>
      <c r="E649" s="45"/>
      <c r="F649" s="45"/>
      <c r="G649" s="45"/>
      <c r="H649" s="45"/>
      <c r="I649" s="45"/>
      <c r="J649" s="45"/>
      <c r="K649" s="45">
        <v>0.157</v>
      </c>
      <c r="L649" s="45">
        <v>0.157</v>
      </c>
      <c r="M649" s="45">
        <v>0.157</v>
      </c>
      <c r="N649" s="45">
        <v>0.157</v>
      </c>
      <c r="O649" s="37" t="s">
        <v>2056</v>
      </c>
    </row>
    <row r="650" spans="1:15" s="16" customFormat="1" ht="26.4" x14ac:dyDescent="0.25">
      <c r="A650" s="38" t="s">
        <v>2205</v>
      </c>
      <c r="B650" s="48" t="s">
        <v>2184</v>
      </c>
      <c r="C650" s="48" t="s">
        <v>1103</v>
      </c>
      <c r="D650" s="48" t="s">
        <v>960</v>
      </c>
      <c r="E650" s="45"/>
      <c r="F650" s="45"/>
      <c r="G650" s="45"/>
      <c r="H650" s="45"/>
      <c r="I650" s="45"/>
      <c r="J650" s="45"/>
      <c r="K650" s="45"/>
      <c r="L650" s="45">
        <v>0.314</v>
      </c>
      <c r="M650" s="45">
        <v>0.314</v>
      </c>
      <c r="N650" s="45">
        <v>0.314</v>
      </c>
      <c r="O650" s="37" t="s">
        <v>2056</v>
      </c>
    </row>
    <row r="651" spans="1:15" s="16" customFormat="1" x14ac:dyDescent="0.25">
      <c r="A651" s="38" t="s">
        <v>2206</v>
      </c>
      <c r="B651" s="48" t="s">
        <v>2185</v>
      </c>
      <c r="C651" s="48" t="s">
        <v>1103</v>
      </c>
      <c r="D651" s="48" t="s">
        <v>961</v>
      </c>
      <c r="E651" s="45"/>
      <c r="F651" s="45"/>
      <c r="G651" s="45"/>
      <c r="H651" s="45"/>
      <c r="I651" s="45"/>
      <c r="J651" s="45"/>
      <c r="K651" s="45"/>
      <c r="L651" s="45"/>
      <c r="M651" s="45"/>
      <c r="N651" s="45">
        <v>0.06</v>
      </c>
      <c r="O651" s="37" t="s">
        <v>2056</v>
      </c>
    </row>
    <row r="652" spans="1:15" s="16" customFormat="1" x14ac:dyDescent="0.25">
      <c r="A652" s="38" t="s">
        <v>2207</v>
      </c>
      <c r="B652" s="48" t="s">
        <v>962</v>
      </c>
      <c r="C652" s="48" t="s">
        <v>1103</v>
      </c>
      <c r="D652" s="48" t="s">
        <v>2186</v>
      </c>
      <c r="E652" s="45"/>
      <c r="F652" s="45"/>
      <c r="G652" s="45"/>
      <c r="H652" s="45"/>
      <c r="I652" s="45"/>
      <c r="J652" s="45"/>
      <c r="K652" s="45">
        <v>7.6999999999999999E-2</v>
      </c>
      <c r="L652" s="45">
        <v>7.6999999999999999E-2</v>
      </c>
      <c r="M652" s="45">
        <v>7.6999999999999999E-2</v>
      </c>
      <c r="N652" s="45">
        <v>7.6999999999999999E-2</v>
      </c>
      <c r="O652" s="37" t="s">
        <v>2056</v>
      </c>
    </row>
    <row r="653" spans="1:15" s="16" customFormat="1" ht="26.4" x14ac:dyDescent="0.25">
      <c r="A653" s="38" t="s">
        <v>2208</v>
      </c>
      <c r="B653" s="48" t="s">
        <v>2658</v>
      </c>
      <c r="C653" s="48" t="s">
        <v>1103</v>
      </c>
      <c r="D653" s="48" t="s">
        <v>2656</v>
      </c>
      <c r="E653" s="45"/>
      <c r="F653" s="45"/>
      <c r="G653" s="45"/>
      <c r="H653" s="45"/>
      <c r="I653" s="45"/>
      <c r="J653" s="45"/>
      <c r="K653" s="45"/>
      <c r="L653" s="45"/>
      <c r="M653" s="45"/>
      <c r="N653" s="45">
        <v>1.024</v>
      </c>
      <c r="O653" s="37" t="s">
        <v>2056</v>
      </c>
    </row>
    <row r="654" spans="1:15" s="16" customFormat="1" x14ac:dyDescent="0.25">
      <c r="A654" s="38" t="s">
        <v>2209</v>
      </c>
      <c r="B654" s="48" t="s">
        <v>962</v>
      </c>
      <c r="C654" s="48" t="s">
        <v>1103</v>
      </c>
      <c r="D654" s="48" t="s">
        <v>2187</v>
      </c>
      <c r="E654" s="45"/>
      <c r="F654" s="45"/>
      <c r="G654" s="45"/>
      <c r="H654" s="45"/>
      <c r="I654" s="45"/>
      <c r="J654" s="45"/>
      <c r="K654" s="45">
        <v>0.14000000000000001</v>
      </c>
      <c r="L654" s="45">
        <v>0.14000000000000001</v>
      </c>
      <c r="M654" s="45">
        <v>0.14000000000000001</v>
      </c>
      <c r="N654" s="45">
        <v>0.14000000000000001</v>
      </c>
      <c r="O654" s="37" t="s">
        <v>2056</v>
      </c>
    </row>
    <row r="655" spans="1:15" s="16" customFormat="1" x14ac:dyDescent="0.25">
      <c r="A655" s="38" t="s">
        <v>2210</v>
      </c>
      <c r="B655" s="48" t="s">
        <v>2668</v>
      </c>
      <c r="C655" s="48" t="s">
        <v>1103</v>
      </c>
      <c r="D655" s="48" t="s">
        <v>963</v>
      </c>
      <c r="E655" s="45"/>
      <c r="F655" s="45"/>
      <c r="G655" s="45"/>
      <c r="H655" s="45"/>
      <c r="I655" s="45"/>
      <c r="J655" s="45"/>
      <c r="K655" s="45"/>
      <c r="L655" s="45"/>
      <c r="M655" s="45"/>
      <c r="N655" s="45">
        <v>0.56599999999999995</v>
      </c>
      <c r="O655" s="37" t="s">
        <v>2056</v>
      </c>
    </row>
    <row r="656" spans="1:15" s="16" customFormat="1" x14ac:dyDescent="0.25">
      <c r="A656" s="38" t="s">
        <v>2211</v>
      </c>
      <c r="B656" s="48" t="s">
        <v>2189</v>
      </c>
      <c r="C656" s="48" t="s">
        <v>1103</v>
      </c>
      <c r="D656" s="48" t="s">
        <v>2188</v>
      </c>
      <c r="E656" s="45"/>
      <c r="F656" s="45"/>
      <c r="G656" s="45"/>
      <c r="H656" s="45"/>
      <c r="I656" s="45"/>
      <c r="J656" s="45"/>
      <c r="K656" s="45"/>
      <c r="L656" s="45">
        <v>5.1999999999999998E-2</v>
      </c>
      <c r="M656" s="45">
        <v>5.1999999999999998E-2</v>
      </c>
      <c r="N656" s="45">
        <v>5.1999999999999998E-2</v>
      </c>
      <c r="O656" s="37" t="s">
        <v>2056</v>
      </c>
    </row>
    <row r="657" spans="1:15" s="16" customFormat="1" ht="39.6" x14ac:dyDescent="0.25">
      <c r="A657" s="38" t="s">
        <v>2212</v>
      </c>
      <c r="B657" s="48" t="s">
        <v>2667</v>
      </c>
      <c r="C657" s="48" t="s">
        <v>1104</v>
      </c>
      <c r="D657" s="48" t="s">
        <v>964</v>
      </c>
      <c r="E657" s="45"/>
      <c r="F657" s="45"/>
      <c r="G657" s="45"/>
      <c r="H657" s="45"/>
      <c r="I657" s="45"/>
      <c r="J657" s="45"/>
      <c r="K657" s="45"/>
      <c r="L657" s="45"/>
      <c r="M657" s="45"/>
      <c r="N657" s="45">
        <v>0.52100000000000002</v>
      </c>
      <c r="O657" s="37" t="s">
        <v>2056</v>
      </c>
    </row>
    <row r="658" spans="1:15" s="16" customFormat="1" ht="26.4" x14ac:dyDescent="0.25">
      <c r="A658" s="38" t="s">
        <v>2213</v>
      </c>
      <c r="B658" s="48" t="s">
        <v>2663</v>
      </c>
      <c r="C658" s="48" t="s">
        <v>1104</v>
      </c>
      <c r="D658" s="48" t="s">
        <v>965</v>
      </c>
      <c r="E658" s="45"/>
      <c r="F658" s="45"/>
      <c r="G658" s="45"/>
      <c r="H658" s="45"/>
      <c r="I658" s="45"/>
      <c r="J658" s="45"/>
      <c r="K658" s="45"/>
      <c r="L658" s="45"/>
      <c r="M658" s="45"/>
      <c r="N658" s="45">
        <v>0.311</v>
      </c>
      <c r="O658" s="37" t="s">
        <v>2056</v>
      </c>
    </row>
    <row r="659" spans="1:15" s="16" customFormat="1" ht="27.6" customHeight="1" x14ac:dyDescent="0.25">
      <c r="A659" s="38" t="s">
        <v>2214</v>
      </c>
      <c r="B659" s="48" t="s">
        <v>2661</v>
      </c>
      <c r="C659" s="48" t="s">
        <v>1104</v>
      </c>
      <c r="D659" s="48" t="s">
        <v>966</v>
      </c>
      <c r="E659" s="45"/>
      <c r="F659" s="45"/>
      <c r="G659" s="45"/>
      <c r="H659" s="45"/>
      <c r="I659" s="45"/>
      <c r="J659" s="45"/>
      <c r="K659" s="45"/>
      <c r="L659" s="45"/>
      <c r="M659" s="45"/>
      <c r="N659" s="45">
        <v>0.16200000000000001</v>
      </c>
      <c r="O659" s="37" t="s">
        <v>2056</v>
      </c>
    </row>
    <row r="660" spans="1:15" s="16" customFormat="1" ht="26.4" x14ac:dyDescent="0.25">
      <c r="A660" s="38" t="s">
        <v>2215</v>
      </c>
      <c r="B660" s="48" t="s">
        <v>2669</v>
      </c>
      <c r="C660" s="48" t="s">
        <v>1104</v>
      </c>
      <c r="D660" s="48" t="s">
        <v>967</v>
      </c>
      <c r="E660" s="45"/>
      <c r="F660" s="45"/>
      <c r="G660" s="45"/>
      <c r="H660" s="45"/>
      <c r="I660" s="45"/>
      <c r="J660" s="45"/>
      <c r="K660" s="45"/>
      <c r="L660" s="45"/>
      <c r="M660" s="45"/>
      <c r="N660" s="45">
        <v>0.44</v>
      </c>
      <c r="O660" s="37" t="s">
        <v>2056</v>
      </c>
    </row>
    <row r="661" spans="1:15" s="16" customFormat="1" ht="26.4" x14ac:dyDescent="0.25">
      <c r="A661" s="38" t="s">
        <v>2216</v>
      </c>
      <c r="B661" s="48" t="s">
        <v>2665</v>
      </c>
      <c r="C661" s="48" t="s">
        <v>1104</v>
      </c>
      <c r="D661" s="48" t="s">
        <v>968</v>
      </c>
      <c r="E661" s="45">
        <v>0.45</v>
      </c>
      <c r="F661" s="45">
        <v>0.45</v>
      </c>
      <c r="G661" s="45">
        <v>0.45</v>
      </c>
      <c r="H661" s="45">
        <v>0.45</v>
      </c>
      <c r="I661" s="45">
        <v>0.45</v>
      </c>
      <c r="J661" s="45">
        <v>0.45</v>
      </c>
      <c r="K661" s="45">
        <v>0.45</v>
      </c>
      <c r="L661" s="45">
        <v>0.45</v>
      </c>
      <c r="M661" s="45">
        <v>0.45</v>
      </c>
      <c r="N661" s="45">
        <v>0.45</v>
      </c>
      <c r="O661" s="37" t="s">
        <v>2056</v>
      </c>
    </row>
    <row r="662" spans="1:15" s="16" customFormat="1" ht="26.4" x14ac:dyDescent="0.25">
      <c r="A662" s="38" t="s">
        <v>2217</v>
      </c>
      <c r="B662" s="48" t="s">
        <v>2660</v>
      </c>
      <c r="C662" s="48" t="s">
        <v>1105</v>
      </c>
      <c r="D662" s="48" t="s">
        <v>914</v>
      </c>
      <c r="E662" s="45"/>
      <c r="F662" s="45"/>
      <c r="G662" s="45"/>
      <c r="H662" s="45">
        <v>0.74199999999999999</v>
      </c>
      <c r="I662" s="45">
        <v>0.74199999999999999</v>
      </c>
      <c r="J662" s="45">
        <v>0.74199999999999999</v>
      </c>
      <c r="K662" s="45">
        <v>0.74199999999999999</v>
      </c>
      <c r="L662" s="45">
        <v>0.74199999999999999</v>
      </c>
      <c r="M662" s="45">
        <v>0.74199999999999999</v>
      </c>
      <c r="N662" s="45">
        <v>0.74199999999999999</v>
      </c>
      <c r="O662" s="37" t="s">
        <v>2056</v>
      </c>
    </row>
    <row r="663" spans="1:15" s="16" customFormat="1" x14ac:dyDescent="0.25">
      <c r="A663" s="38" t="s">
        <v>2218</v>
      </c>
      <c r="B663" s="48" t="s">
        <v>2662</v>
      </c>
      <c r="C663" s="48" t="s">
        <v>1105</v>
      </c>
      <c r="D663" s="48" t="s">
        <v>969</v>
      </c>
      <c r="E663" s="45"/>
      <c r="F663" s="45"/>
      <c r="G663" s="45"/>
      <c r="H663" s="45">
        <v>7.8E-2</v>
      </c>
      <c r="I663" s="45">
        <v>7.8E-2</v>
      </c>
      <c r="J663" s="45">
        <v>7.8E-2</v>
      </c>
      <c r="K663" s="45">
        <v>7.8E-2</v>
      </c>
      <c r="L663" s="45">
        <v>7.8E-2</v>
      </c>
      <c r="M663" s="45">
        <v>7.8E-2</v>
      </c>
      <c r="N663" s="45">
        <v>7.8E-2</v>
      </c>
      <c r="O663" s="37" t="s">
        <v>2056</v>
      </c>
    </row>
    <row r="664" spans="1:15" s="16" customFormat="1" x14ac:dyDescent="0.25">
      <c r="A664" s="38" t="s">
        <v>2219</v>
      </c>
      <c r="B664" s="48" t="s">
        <v>970</v>
      </c>
      <c r="C664" s="48" t="s">
        <v>1105</v>
      </c>
      <c r="D664" s="48" t="s">
        <v>2190</v>
      </c>
      <c r="E664" s="45"/>
      <c r="F664" s="45"/>
      <c r="G664" s="45"/>
      <c r="H664" s="45">
        <v>0.85899999999999999</v>
      </c>
      <c r="I664" s="45">
        <v>0.85899999999999999</v>
      </c>
      <c r="J664" s="45">
        <v>0.85899999999999999</v>
      </c>
      <c r="K664" s="45">
        <v>0.85899999999999999</v>
      </c>
      <c r="L664" s="45">
        <v>0.85899999999999999</v>
      </c>
      <c r="M664" s="45">
        <v>0.85899999999999999</v>
      </c>
      <c r="N664" s="45">
        <v>0.85899999999999999</v>
      </c>
      <c r="O664" s="37" t="s">
        <v>2056</v>
      </c>
    </row>
    <row r="665" spans="1:15" s="16" customFormat="1" ht="26.4" x14ac:dyDescent="0.25">
      <c r="A665" s="38" t="s">
        <v>2220</v>
      </c>
      <c r="B665" s="48" t="s">
        <v>2664</v>
      </c>
      <c r="C665" s="48" t="s">
        <v>1105</v>
      </c>
      <c r="D665" s="48" t="s">
        <v>971</v>
      </c>
      <c r="E665" s="45"/>
      <c r="F665" s="45"/>
      <c r="G665" s="45"/>
      <c r="H665" s="45">
        <v>0.70199999999999996</v>
      </c>
      <c r="I665" s="45">
        <v>0.70199999999999996</v>
      </c>
      <c r="J665" s="45">
        <v>0.70199999999999996</v>
      </c>
      <c r="K665" s="45">
        <v>0.70199999999999996</v>
      </c>
      <c r="L665" s="45">
        <v>0.70199999999999996</v>
      </c>
      <c r="M665" s="45">
        <v>0.70199999999999996</v>
      </c>
      <c r="N665" s="45">
        <v>0.70199999999999996</v>
      </c>
      <c r="O665" s="37" t="s">
        <v>2056</v>
      </c>
    </row>
    <row r="666" spans="1:15" s="16" customFormat="1" ht="26.4" x14ac:dyDescent="0.25">
      <c r="A666" s="38" t="s">
        <v>2221</v>
      </c>
      <c r="B666" s="48" t="s">
        <v>2191</v>
      </c>
      <c r="C666" s="48" t="s">
        <v>2232</v>
      </c>
      <c r="D666" s="48" t="s">
        <v>972</v>
      </c>
      <c r="E666" s="45"/>
      <c r="F666" s="45"/>
      <c r="G666" s="45"/>
      <c r="H666" s="45"/>
      <c r="I666" s="45"/>
      <c r="J666" s="45"/>
      <c r="K666" s="45"/>
      <c r="L666" s="45"/>
      <c r="M666" s="45">
        <v>0.501</v>
      </c>
      <c r="N666" s="45">
        <v>0.501</v>
      </c>
      <c r="O666" s="37" t="s">
        <v>2056</v>
      </c>
    </row>
    <row r="667" spans="1:15" s="16" customFormat="1" ht="26.4" x14ac:dyDescent="0.25">
      <c r="A667" s="38" t="s">
        <v>2222</v>
      </c>
      <c r="B667" s="48" t="s">
        <v>2192</v>
      </c>
      <c r="C667" s="48" t="s">
        <v>2232</v>
      </c>
      <c r="D667" s="48" t="s">
        <v>973</v>
      </c>
      <c r="E667" s="45"/>
      <c r="F667" s="45"/>
      <c r="G667" s="45"/>
      <c r="H667" s="45"/>
      <c r="I667" s="45"/>
      <c r="J667" s="45"/>
      <c r="K667" s="45"/>
      <c r="L667" s="45"/>
      <c r="M667" s="45">
        <v>0.1</v>
      </c>
      <c r="N667" s="45">
        <v>0.1</v>
      </c>
      <c r="O667" s="37" t="s">
        <v>2056</v>
      </c>
    </row>
    <row r="668" spans="1:15" s="16" customFormat="1" ht="26.4" x14ac:dyDescent="0.25">
      <c r="A668" s="38" t="s">
        <v>2223</v>
      </c>
      <c r="B668" s="48" t="s">
        <v>2193</v>
      </c>
      <c r="C668" s="48" t="s">
        <v>2232</v>
      </c>
      <c r="D668" s="48" t="s">
        <v>974</v>
      </c>
      <c r="E668" s="45"/>
      <c r="F668" s="45"/>
      <c r="G668" s="45"/>
      <c r="H668" s="45"/>
      <c r="I668" s="45"/>
      <c r="J668" s="45"/>
      <c r="K668" s="45"/>
      <c r="L668" s="45"/>
      <c r="M668" s="45">
        <v>0.05</v>
      </c>
      <c r="N668" s="45">
        <v>0.05</v>
      </c>
      <c r="O668" s="37" t="s">
        <v>2056</v>
      </c>
    </row>
    <row r="669" spans="1:15" s="16" customFormat="1" ht="26.4" x14ac:dyDescent="0.25">
      <c r="A669" s="38" t="s">
        <v>2224</v>
      </c>
      <c r="B669" s="48" t="s">
        <v>2671</v>
      </c>
      <c r="C669" s="48" t="s">
        <v>2233</v>
      </c>
      <c r="D669" s="48" t="s">
        <v>2194</v>
      </c>
      <c r="E669" s="45"/>
      <c r="F669" s="45"/>
      <c r="G669" s="45">
        <v>0.39</v>
      </c>
      <c r="H669" s="45">
        <v>0.39</v>
      </c>
      <c r="I669" s="45">
        <v>0.39</v>
      </c>
      <c r="J669" s="45">
        <v>0.39</v>
      </c>
      <c r="K669" s="45">
        <v>0.39</v>
      </c>
      <c r="L669" s="45">
        <v>0.39</v>
      </c>
      <c r="M669" s="45">
        <v>0.39</v>
      </c>
      <c r="N669" s="45">
        <v>0.39</v>
      </c>
      <c r="O669" s="37" t="s">
        <v>2056</v>
      </c>
    </row>
    <row r="670" spans="1:15" s="16" customFormat="1" ht="26.4" x14ac:dyDescent="0.25">
      <c r="A670" s="38" t="s">
        <v>2225</v>
      </c>
      <c r="B670" s="48" t="s">
        <v>2196</v>
      </c>
      <c r="C670" s="48" t="s">
        <v>2233</v>
      </c>
      <c r="D670" s="48" t="s">
        <v>2195</v>
      </c>
      <c r="E670" s="45"/>
      <c r="F670" s="45"/>
      <c r="G670" s="45"/>
      <c r="H670" s="45"/>
      <c r="I670" s="45"/>
      <c r="J670" s="45"/>
      <c r="K670" s="45">
        <v>0.63300000000000001</v>
      </c>
      <c r="L670" s="45">
        <v>0.63300000000000001</v>
      </c>
      <c r="M670" s="45">
        <v>0.63300000000000001</v>
      </c>
      <c r="N670" s="45">
        <v>0.63300000000000001</v>
      </c>
      <c r="O670" s="37" t="s">
        <v>2056</v>
      </c>
    </row>
    <row r="671" spans="1:15" s="16" customFormat="1" x14ac:dyDescent="0.25">
      <c r="A671" s="38" t="s">
        <v>2226</v>
      </c>
      <c r="B671" s="48" t="s">
        <v>2670</v>
      </c>
      <c r="C671" s="48" t="s">
        <v>2233</v>
      </c>
      <c r="D671" s="48" t="s">
        <v>2657</v>
      </c>
      <c r="E671" s="45"/>
      <c r="F671" s="45"/>
      <c r="G671" s="45"/>
      <c r="H671" s="45">
        <v>0.39500000000000002</v>
      </c>
      <c r="I671" s="45">
        <v>0.39500000000000002</v>
      </c>
      <c r="J671" s="45">
        <v>0.39500000000000002</v>
      </c>
      <c r="K671" s="45">
        <v>0.39500000000000002</v>
      </c>
      <c r="L671" s="45">
        <v>0.39500000000000002</v>
      </c>
      <c r="M671" s="45">
        <v>0.39500000000000002</v>
      </c>
      <c r="N671" s="45">
        <v>0.39500000000000002</v>
      </c>
      <c r="O671" s="37" t="s">
        <v>2056</v>
      </c>
    </row>
    <row r="672" spans="1:15" s="16" customFormat="1" ht="26.4" x14ac:dyDescent="0.25">
      <c r="A672" s="38" t="s">
        <v>2227</v>
      </c>
      <c r="B672" s="48" t="s">
        <v>2672</v>
      </c>
      <c r="C672" s="48" t="s">
        <v>2233</v>
      </c>
      <c r="D672" s="48" t="s">
        <v>2197</v>
      </c>
      <c r="E672" s="45"/>
      <c r="F672" s="45"/>
      <c r="G672" s="45"/>
      <c r="H672" s="45"/>
      <c r="I672" s="45"/>
      <c r="J672" s="45"/>
      <c r="K672" s="45"/>
      <c r="L672" s="45"/>
      <c r="M672" s="45"/>
      <c r="N672" s="45">
        <v>0.42899999999999999</v>
      </c>
      <c r="O672" s="37" t="s">
        <v>2056</v>
      </c>
    </row>
    <row r="673" spans="1:15" s="16" customFormat="1" x14ac:dyDescent="0.25">
      <c r="A673" s="38" t="s">
        <v>2228</v>
      </c>
      <c r="B673" s="48" t="s">
        <v>2199</v>
      </c>
      <c r="C673" s="48" t="s">
        <v>2233</v>
      </c>
      <c r="D673" s="48" t="s">
        <v>2198</v>
      </c>
      <c r="E673" s="45">
        <v>6.0000000000000001E-3</v>
      </c>
      <c r="F673" s="45">
        <v>6.0000000000000001E-3</v>
      </c>
      <c r="G673" s="45">
        <v>6.0000000000000001E-3</v>
      </c>
      <c r="H673" s="45">
        <v>6.0000000000000001E-3</v>
      </c>
      <c r="I673" s="45">
        <v>6.0000000000000001E-3</v>
      </c>
      <c r="J673" s="45">
        <v>6.0000000000000001E-3</v>
      </c>
      <c r="K673" s="45">
        <v>6.0000000000000001E-3</v>
      </c>
      <c r="L673" s="45">
        <v>6.0000000000000001E-3</v>
      </c>
      <c r="M673" s="45">
        <v>6.0000000000000001E-3</v>
      </c>
      <c r="N673" s="45">
        <v>6.0000000000000001E-3</v>
      </c>
      <c r="O673" s="37" t="s">
        <v>2056</v>
      </c>
    </row>
    <row r="674" spans="1:15" s="16" customFormat="1" ht="52.8" x14ac:dyDescent="0.25">
      <c r="A674" s="38" t="s">
        <v>2229</v>
      </c>
      <c r="B674" s="48" t="s">
        <v>2201</v>
      </c>
      <c r="C674" s="48" t="s">
        <v>2233</v>
      </c>
      <c r="D674" s="48" t="s">
        <v>2200</v>
      </c>
      <c r="E674" s="45"/>
      <c r="F674" s="45"/>
      <c r="G674" s="45"/>
      <c r="H674" s="45"/>
      <c r="I674" s="45"/>
      <c r="J674" s="45"/>
      <c r="K674" s="45">
        <v>0.34799999999999998</v>
      </c>
      <c r="L674" s="45">
        <v>0.34799999999999998</v>
      </c>
      <c r="M674" s="45">
        <v>0.34799999999999998</v>
      </c>
      <c r="N674" s="45">
        <v>0.34799999999999998</v>
      </c>
      <c r="O674" s="37" t="s">
        <v>2056</v>
      </c>
    </row>
    <row r="675" spans="1:15" s="16" customFormat="1" ht="39.6" x14ac:dyDescent="0.25">
      <c r="A675" s="38" t="s">
        <v>2230</v>
      </c>
      <c r="B675" s="48" t="s">
        <v>2666</v>
      </c>
      <c r="C675" s="48" t="s">
        <v>2233</v>
      </c>
      <c r="D675" s="48" t="s">
        <v>2202</v>
      </c>
      <c r="E675" s="45"/>
      <c r="F675" s="45"/>
      <c r="G675" s="45"/>
      <c r="H675" s="45"/>
      <c r="I675" s="45"/>
      <c r="J675" s="45"/>
      <c r="K675" s="45"/>
      <c r="L675" s="45"/>
      <c r="M675" s="45"/>
      <c r="N675" s="45">
        <v>0.56599999999999995</v>
      </c>
      <c r="O675" s="37" t="s">
        <v>2056</v>
      </c>
    </row>
    <row r="676" spans="1:15" s="56" customFormat="1" ht="17.399999999999999" customHeight="1" x14ac:dyDescent="0.25">
      <c r="A676" s="70"/>
      <c r="B676" s="120" t="s">
        <v>16</v>
      </c>
      <c r="C676" s="120"/>
      <c r="D676" s="80"/>
      <c r="E676" s="71">
        <f t="shared" ref="E676:N676" si="7">SUM(E625:E675)</f>
        <v>3.2159999999999989</v>
      </c>
      <c r="F676" s="71">
        <f t="shared" si="7"/>
        <v>5.3059999999999992</v>
      </c>
      <c r="G676" s="71">
        <f t="shared" si="7"/>
        <v>8.3769999999999989</v>
      </c>
      <c r="H676" s="71">
        <f t="shared" si="7"/>
        <v>13.408999999999999</v>
      </c>
      <c r="I676" s="71">
        <f t="shared" si="7"/>
        <v>15.069000000000003</v>
      </c>
      <c r="J676" s="71">
        <f t="shared" si="7"/>
        <v>16.398999999999997</v>
      </c>
      <c r="K676" s="71">
        <f t="shared" si="7"/>
        <v>19.083999999999996</v>
      </c>
      <c r="L676" s="71">
        <f t="shared" si="7"/>
        <v>20.779999999999994</v>
      </c>
      <c r="M676" s="71">
        <f t="shared" si="7"/>
        <v>22.761000000000003</v>
      </c>
      <c r="N676" s="71">
        <f t="shared" si="7"/>
        <v>28.369999999999997</v>
      </c>
      <c r="O676" s="74"/>
    </row>
    <row r="677" spans="1:15" s="16" customFormat="1" ht="28.8" customHeight="1" x14ac:dyDescent="0.25">
      <c r="A677" s="17" t="s">
        <v>1345</v>
      </c>
      <c r="B677" s="122" t="s">
        <v>30</v>
      </c>
      <c r="C677" s="122"/>
      <c r="D677" s="122"/>
      <c r="E677" s="122"/>
      <c r="F677" s="122"/>
      <c r="G677" s="122"/>
      <c r="H677" s="122"/>
      <c r="I677" s="122"/>
      <c r="J677" s="122"/>
      <c r="K677" s="122"/>
      <c r="L677" s="122"/>
      <c r="M677" s="122"/>
      <c r="N677" s="122"/>
      <c r="O677" s="40"/>
    </row>
    <row r="678" spans="1:15" ht="15" customHeight="1" x14ac:dyDescent="0.25">
      <c r="A678" s="38" t="s">
        <v>1388</v>
      </c>
      <c r="B678" s="51" t="s">
        <v>185</v>
      </c>
      <c r="C678" s="44" t="s">
        <v>182</v>
      </c>
      <c r="D678" s="44"/>
      <c r="E678" s="29">
        <v>2.1</v>
      </c>
      <c r="F678" s="29">
        <v>2.1</v>
      </c>
      <c r="G678" s="29">
        <v>2.1</v>
      </c>
      <c r="H678" s="29">
        <v>2.1</v>
      </c>
      <c r="I678" s="29">
        <v>2.1</v>
      </c>
      <c r="J678" s="29">
        <v>2.1</v>
      </c>
      <c r="K678" s="29">
        <v>2.1</v>
      </c>
      <c r="L678" s="29">
        <v>2.1</v>
      </c>
      <c r="M678" s="29">
        <v>2.1</v>
      </c>
      <c r="N678" s="29">
        <v>2.1</v>
      </c>
      <c r="O678" s="22" t="s">
        <v>163</v>
      </c>
    </row>
    <row r="679" spans="1:15" x14ac:dyDescent="0.25">
      <c r="A679" s="92" t="s">
        <v>1389</v>
      </c>
      <c r="B679" s="118" t="s">
        <v>186</v>
      </c>
      <c r="C679" s="44" t="s">
        <v>1378</v>
      </c>
      <c r="D679" s="44"/>
      <c r="E679" s="97">
        <v>2.4</v>
      </c>
      <c r="F679" s="97">
        <v>2.4</v>
      </c>
      <c r="G679" s="97">
        <v>2.4</v>
      </c>
      <c r="H679" s="97">
        <v>2.4</v>
      </c>
      <c r="I679" s="97">
        <v>2.4</v>
      </c>
      <c r="J679" s="97">
        <v>2.4</v>
      </c>
      <c r="K679" s="97">
        <v>2.4</v>
      </c>
      <c r="L679" s="97">
        <v>2.4</v>
      </c>
      <c r="M679" s="97">
        <v>2.4</v>
      </c>
      <c r="N679" s="97">
        <v>2.4</v>
      </c>
      <c r="O679" s="98" t="s">
        <v>163</v>
      </c>
    </row>
    <row r="680" spans="1:15" ht="26.4" x14ac:dyDescent="0.25">
      <c r="A680" s="92"/>
      <c r="B680" s="118"/>
      <c r="C680" s="44" t="s">
        <v>1379</v>
      </c>
      <c r="D680" s="44"/>
      <c r="E680" s="97"/>
      <c r="F680" s="97"/>
      <c r="G680" s="97"/>
      <c r="H680" s="97"/>
      <c r="I680" s="97"/>
      <c r="J680" s="97"/>
      <c r="K680" s="97"/>
      <c r="L680" s="97"/>
      <c r="M680" s="97"/>
      <c r="N680" s="97"/>
      <c r="O680" s="98"/>
    </row>
    <row r="681" spans="1:15" x14ac:dyDescent="0.25">
      <c r="A681" s="38" t="s">
        <v>1390</v>
      </c>
      <c r="B681" s="20" t="s">
        <v>186</v>
      </c>
      <c r="C681" s="44" t="s">
        <v>1380</v>
      </c>
      <c r="D681" s="44"/>
      <c r="E681" s="29">
        <v>0.6</v>
      </c>
      <c r="F681" s="29">
        <v>0.6</v>
      </c>
      <c r="G681" s="29">
        <v>0.6</v>
      </c>
      <c r="H681" s="29">
        <v>0.6</v>
      </c>
      <c r="I681" s="29">
        <v>0.6</v>
      </c>
      <c r="J681" s="29">
        <v>0.6</v>
      </c>
      <c r="K681" s="29">
        <v>0.6</v>
      </c>
      <c r="L681" s="29">
        <v>0.6</v>
      </c>
      <c r="M681" s="29">
        <v>0.6</v>
      </c>
      <c r="N681" s="29">
        <v>0.6</v>
      </c>
      <c r="O681" s="22" t="s">
        <v>163</v>
      </c>
    </row>
    <row r="682" spans="1:15" ht="26.4" x14ac:dyDescent="0.25">
      <c r="A682" s="38" t="s">
        <v>1391</v>
      </c>
      <c r="B682" s="20" t="s">
        <v>186</v>
      </c>
      <c r="C682" s="44" t="s">
        <v>1381</v>
      </c>
      <c r="D682" s="44"/>
      <c r="E682" s="29">
        <v>2.2999999999999998</v>
      </c>
      <c r="F682" s="29">
        <v>2.2999999999999998</v>
      </c>
      <c r="G682" s="29">
        <v>2.2999999999999998</v>
      </c>
      <c r="H682" s="29">
        <v>2.2999999999999998</v>
      </c>
      <c r="I682" s="29">
        <v>2.2999999999999998</v>
      </c>
      <c r="J682" s="29">
        <v>2.2999999999999998</v>
      </c>
      <c r="K682" s="29">
        <v>2.2999999999999998</v>
      </c>
      <c r="L682" s="29">
        <v>2.2999999999999998</v>
      </c>
      <c r="M682" s="29">
        <v>2.2999999999999998</v>
      </c>
      <c r="N682" s="29">
        <v>2.2999999999999998</v>
      </c>
      <c r="O682" s="22" t="s">
        <v>163</v>
      </c>
    </row>
    <row r="683" spans="1:15" x14ac:dyDescent="0.25">
      <c r="A683" s="38" t="s">
        <v>1392</v>
      </c>
      <c r="B683" s="20" t="s">
        <v>163</v>
      </c>
      <c r="C683" s="44" t="s">
        <v>183</v>
      </c>
      <c r="D683" s="44"/>
      <c r="E683" s="29">
        <v>0.9</v>
      </c>
      <c r="F683" s="29">
        <v>0.9</v>
      </c>
      <c r="G683" s="29">
        <v>0.9</v>
      </c>
      <c r="H683" s="29">
        <v>0.9</v>
      </c>
      <c r="I683" s="29">
        <v>0.9</v>
      </c>
      <c r="J683" s="29">
        <v>0.9</v>
      </c>
      <c r="K683" s="29">
        <v>0.9</v>
      </c>
      <c r="L683" s="29">
        <v>0.9</v>
      </c>
      <c r="M683" s="29">
        <v>0.9</v>
      </c>
      <c r="N683" s="29">
        <v>0.9</v>
      </c>
      <c r="O683" s="22" t="s">
        <v>163</v>
      </c>
    </row>
    <row r="684" spans="1:15" x14ac:dyDescent="0.25">
      <c r="A684" s="38" t="s">
        <v>1393</v>
      </c>
      <c r="B684" s="20" t="s">
        <v>186</v>
      </c>
      <c r="C684" s="44" t="s">
        <v>184</v>
      </c>
      <c r="D684" s="44"/>
      <c r="E684" s="29">
        <v>0.7</v>
      </c>
      <c r="F684" s="29">
        <v>0.7</v>
      </c>
      <c r="G684" s="29">
        <v>0.7</v>
      </c>
      <c r="H684" s="29">
        <v>0.7</v>
      </c>
      <c r="I684" s="29">
        <v>0.7</v>
      </c>
      <c r="J684" s="29">
        <v>0.7</v>
      </c>
      <c r="K684" s="29">
        <v>0.7</v>
      </c>
      <c r="L684" s="29">
        <v>0.7</v>
      </c>
      <c r="M684" s="29">
        <v>0.7</v>
      </c>
      <c r="N684" s="29">
        <v>0.7</v>
      </c>
      <c r="O684" s="22" t="s">
        <v>163</v>
      </c>
    </row>
    <row r="685" spans="1:15" x14ac:dyDescent="0.25">
      <c r="A685" s="38" t="s">
        <v>1394</v>
      </c>
      <c r="B685" s="20" t="s">
        <v>186</v>
      </c>
      <c r="C685" s="44" t="s">
        <v>1377</v>
      </c>
      <c r="D685" s="44"/>
      <c r="E685" s="29">
        <v>5.3</v>
      </c>
      <c r="F685" s="29">
        <v>5.3</v>
      </c>
      <c r="G685" s="29">
        <v>5.3</v>
      </c>
      <c r="H685" s="29">
        <v>5.3</v>
      </c>
      <c r="I685" s="29">
        <v>5.3</v>
      </c>
      <c r="J685" s="29">
        <v>5.3</v>
      </c>
      <c r="K685" s="29">
        <v>5.3</v>
      </c>
      <c r="L685" s="29">
        <v>5.3</v>
      </c>
      <c r="M685" s="29">
        <v>5.3</v>
      </c>
      <c r="N685" s="29">
        <v>5.3</v>
      </c>
      <c r="O685" s="22" t="s">
        <v>163</v>
      </c>
    </row>
    <row r="686" spans="1:15" x14ac:dyDescent="0.25">
      <c r="A686" s="38" t="s">
        <v>1395</v>
      </c>
      <c r="B686" s="51" t="s">
        <v>187</v>
      </c>
      <c r="C686" s="44" t="s">
        <v>1382</v>
      </c>
      <c r="D686" s="44"/>
      <c r="E686" s="29">
        <v>2</v>
      </c>
      <c r="F686" s="29">
        <v>2</v>
      </c>
      <c r="G686" s="29">
        <v>2</v>
      </c>
      <c r="H686" s="29">
        <v>2</v>
      </c>
      <c r="I686" s="29">
        <v>2</v>
      </c>
      <c r="J686" s="29">
        <v>2</v>
      </c>
      <c r="K686" s="29">
        <v>2</v>
      </c>
      <c r="L686" s="29">
        <v>2</v>
      </c>
      <c r="M686" s="29">
        <v>2</v>
      </c>
      <c r="N686" s="29">
        <v>2</v>
      </c>
      <c r="O686" s="22" t="s">
        <v>163</v>
      </c>
    </row>
    <row r="687" spans="1:15" x14ac:dyDescent="0.25">
      <c r="A687" s="38" t="s">
        <v>1396</v>
      </c>
      <c r="B687" s="26" t="s">
        <v>195</v>
      </c>
      <c r="C687" s="44" t="s">
        <v>1383</v>
      </c>
      <c r="D687" s="44"/>
      <c r="E687" s="29">
        <v>2.4</v>
      </c>
      <c r="F687" s="29">
        <v>2.4</v>
      </c>
      <c r="G687" s="29">
        <v>2.4</v>
      </c>
      <c r="H687" s="29">
        <v>2.4</v>
      </c>
      <c r="I687" s="29">
        <v>2.4</v>
      </c>
      <c r="J687" s="29">
        <v>2.4</v>
      </c>
      <c r="K687" s="29">
        <v>2.4</v>
      </c>
      <c r="L687" s="29">
        <v>2.4</v>
      </c>
      <c r="M687" s="29">
        <v>2.4</v>
      </c>
      <c r="N687" s="29">
        <v>2.4</v>
      </c>
      <c r="O687" s="22" t="s">
        <v>163</v>
      </c>
    </row>
    <row r="688" spans="1:15" x14ac:dyDescent="0.25">
      <c r="A688" s="38" t="s">
        <v>1397</v>
      </c>
      <c r="B688" s="26" t="s">
        <v>1346</v>
      </c>
      <c r="C688" s="44" t="s">
        <v>210</v>
      </c>
      <c r="D688" s="44"/>
      <c r="E688" s="29">
        <v>0.03</v>
      </c>
      <c r="F688" s="29">
        <v>0.06</v>
      </c>
      <c r="G688" s="29">
        <v>0.09</v>
      </c>
      <c r="H688" s="29">
        <v>0.12</v>
      </c>
      <c r="I688" s="29">
        <v>0.15</v>
      </c>
      <c r="J688" s="29">
        <v>0.18</v>
      </c>
      <c r="K688" s="29">
        <v>0.21</v>
      </c>
      <c r="L688" s="29">
        <v>0.24</v>
      </c>
      <c r="M688" s="29">
        <v>0.27</v>
      </c>
      <c r="N688" s="29">
        <v>0.3</v>
      </c>
      <c r="O688" s="22" t="s">
        <v>163</v>
      </c>
    </row>
    <row r="689" spans="1:15" x14ac:dyDescent="0.25">
      <c r="A689" s="38" t="s">
        <v>1398</v>
      </c>
      <c r="B689" s="20" t="s">
        <v>1346</v>
      </c>
      <c r="C689" s="44" t="s">
        <v>210</v>
      </c>
      <c r="D689" s="44"/>
      <c r="E689" s="29">
        <v>0.18</v>
      </c>
      <c r="F689" s="29">
        <v>0.36</v>
      </c>
      <c r="G689" s="29">
        <v>0.54</v>
      </c>
      <c r="H689" s="29">
        <v>0.72</v>
      </c>
      <c r="I689" s="29">
        <v>0.89999999999999991</v>
      </c>
      <c r="J689" s="29">
        <v>1.08</v>
      </c>
      <c r="K689" s="29">
        <v>1.26</v>
      </c>
      <c r="L689" s="29">
        <v>1.44</v>
      </c>
      <c r="M689" s="29">
        <v>1.6199999999999999</v>
      </c>
      <c r="N689" s="29">
        <v>1.8</v>
      </c>
      <c r="O689" s="22" t="s">
        <v>163</v>
      </c>
    </row>
    <row r="690" spans="1:15" x14ac:dyDescent="0.25">
      <c r="A690" s="38" t="s">
        <v>1399</v>
      </c>
      <c r="B690" s="20" t="s">
        <v>1346</v>
      </c>
      <c r="C690" s="44" t="s">
        <v>210</v>
      </c>
      <c r="D690" s="44"/>
      <c r="E690" s="29">
        <v>0.2</v>
      </c>
      <c r="F690" s="29">
        <v>0.4</v>
      </c>
      <c r="G690" s="29">
        <v>0.60000000000000009</v>
      </c>
      <c r="H690" s="29">
        <v>0.8</v>
      </c>
      <c r="I690" s="29">
        <v>1</v>
      </c>
      <c r="J690" s="29">
        <v>1.2000000000000002</v>
      </c>
      <c r="K690" s="29">
        <v>1.4000000000000001</v>
      </c>
      <c r="L690" s="29">
        <v>1.6</v>
      </c>
      <c r="M690" s="29">
        <v>1.8</v>
      </c>
      <c r="N690" s="29">
        <v>2</v>
      </c>
      <c r="O690" s="22" t="s">
        <v>163</v>
      </c>
    </row>
    <row r="691" spans="1:15" x14ac:dyDescent="0.25">
      <c r="A691" s="38" t="s">
        <v>1400</v>
      </c>
      <c r="B691" s="20" t="s">
        <v>1346</v>
      </c>
      <c r="C691" s="44" t="s">
        <v>210</v>
      </c>
      <c r="D691" s="44"/>
      <c r="E691" s="29">
        <v>0.1</v>
      </c>
      <c r="F691" s="29">
        <v>0.2</v>
      </c>
      <c r="G691" s="29">
        <v>0.30000000000000004</v>
      </c>
      <c r="H691" s="29">
        <v>0.4</v>
      </c>
      <c r="I691" s="29">
        <v>0.5</v>
      </c>
      <c r="J691" s="29">
        <v>0.60000000000000009</v>
      </c>
      <c r="K691" s="29">
        <v>0.70000000000000007</v>
      </c>
      <c r="L691" s="29">
        <v>0.8</v>
      </c>
      <c r="M691" s="29">
        <v>0.9</v>
      </c>
      <c r="N691" s="29">
        <v>1.1000000000000001</v>
      </c>
      <c r="O691" s="22" t="s">
        <v>163</v>
      </c>
    </row>
    <row r="692" spans="1:15" x14ac:dyDescent="0.25">
      <c r="A692" s="38" t="s">
        <v>1401</v>
      </c>
      <c r="B692" s="20" t="s">
        <v>1347</v>
      </c>
      <c r="C692" s="44" t="s">
        <v>211</v>
      </c>
      <c r="D692" s="44"/>
      <c r="E692" s="29">
        <v>0</v>
      </c>
      <c r="F692" s="29">
        <v>0</v>
      </c>
      <c r="G692" s="29">
        <v>0</v>
      </c>
      <c r="H692" s="29">
        <v>0</v>
      </c>
      <c r="I692" s="29">
        <v>0</v>
      </c>
      <c r="J692" s="29">
        <v>0</v>
      </c>
      <c r="K692" s="29">
        <v>0</v>
      </c>
      <c r="L692" s="29">
        <v>0</v>
      </c>
      <c r="M692" s="29">
        <v>0</v>
      </c>
      <c r="N692" s="29">
        <v>0</v>
      </c>
      <c r="O692" s="22" t="s">
        <v>163</v>
      </c>
    </row>
    <row r="693" spans="1:15" x14ac:dyDescent="0.25">
      <c r="A693" s="38" t="s">
        <v>1402</v>
      </c>
      <c r="B693" s="44" t="s">
        <v>1347</v>
      </c>
      <c r="C693" s="44" t="s">
        <v>211</v>
      </c>
      <c r="D693" s="44"/>
      <c r="E693" s="45">
        <v>0.27</v>
      </c>
      <c r="F693" s="45">
        <v>0.54</v>
      </c>
      <c r="G693" s="45">
        <v>0.81</v>
      </c>
      <c r="H693" s="45">
        <v>1.08</v>
      </c>
      <c r="I693" s="45">
        <v>1.35</v>
      </c>
      <c r="J693" s="45">
        <v>1.62</v>
      </c>
      <c r="K693" s="45">
        <v>1.8900000000000001</v>
      </c>
      <c r="L693" s="45">
        <v>2.16</v>
      </c>
      <c r="M693" s="45">
        <v>2.4300000000000002</v>
      </c>
      <c r="N693" s="45">
        <v>1.7</v>
      </c>
      <c r="O693" s="22" t="s">
        <v>163</v>
      </c>
    </row>
    <row r="694" spans="1:15" x14ac:dyDescent="0.25">
      <c r="A694" s="38" t="s">
        <v>1403</v>
      </c>
      <c r="B694" s="44" t="s">
        <v>1347</v>
      </c>
      <c r="C694" s="44" t="s">
        <v>211</v>
      </c>
      <c r="D694" s="44"/>
      <c r="E694" s="45">
        <v>0.25</v>
      </c>
      <c r="F694" s="45">
        <v>0.5</v>
      </c>
      <c r="G694" s="45">
        <v>0.75</v>
      </c>
      <c r="H694" s="45">
        <v>1</v>
      </c>
      <c r="I694" s="45">
        <v>1.25</v>
      </c>
      <c r="J694" s="45">
        <v>1.5</v>
      </c>
      <c r="K694" s="45">
        <v>1.75</v>
      </c>
      <c r="L694" s="45">
        <v>2</v>
      </c>
      <c r="M694" s="45">
        <v>2.25</v>
      </c>
      <c r="N694" s="45">
        <v>1.9</v>
      </c>
      <c r="O694" s="22" t="s">
        <v>163</v>
      </c>
    </row>
    <row r="695" spans="1:15" x14ac:dyDescent="0.25">
      <c r="A695" s="92" t="s">
        <v>1404</v>
      </c>
      <c r="B695" s="93" t="s">
        <v>1348</v>
      </c>
      <c r="C695" s="44" t="s">
        <v>212</v>
      </c>
      <c r="D695" s="44"/>
      <c r="E695" s="94">
        <v>0.25</v>
      </c>
      <c r="F695" s="94">
        <v>0.5</v>
      </c>
      <c r="G695" s="94">
        <v>0.75</v>
      </c>
      <c r="H695" s="94">
        <v>1</v>
      </c>
      <c r="I695" s="94">
        <v>1.25</v>
      </c>
      <c r="J695" s="94">
        <v>1.5</v>
      </c>
      <c r="K695" s="94">
        <v>1.75</v>
      </c>
      <c r="L695" s="94">
        <v>2</v>
      </c>
      <c r="M695" s="94">
        <v>2.25</v>
      </c>
      <c r="N695" s="94">
        <v>2.5</v>
      </c>
      <c r="O695" s="98" t="s">
        <v>163</v>
      </c>
    </row>
    <row r="696" spans="1:15" x14ac:dyDescent="0.25">
      <c r="A696" s="92"/>
      <c r="B696" s="93"/>
      <c r="C696" s="44" t="s">
        <v>213</v>
      </c>
      <c r="D696" s="44"/>
      <c r="E696" s="94"/>
      <c r="F696" s="94"/>
      <c r="G696" s="94"/>
      <c r="H696" s="94"/>
      <c r="I696" s="94"/>
      <c r="J696" s="94"/>
      <c r="K696" s="94"/>
      <c r="L696" s="94"/>
      <c r="M696" s="94"/>
      <c r="N696" s="94"/>
      <c r="O696" s="98"/>
    </row>
    <row r="697" spans="1:15" x14ac:dyDescent="0.25">
      <c r="A697" s="38" t="s">
        <v>1405</v>
      </c>
      <c r="B697" s="48" t="s">
        <v>196</v>
      </c>
      <c r="C697" s="44" t="s">
        <v>1384</v>
      </c>
      <c r="D697" s="44"/>
      <c r="E697" s="45">
        <v>3</v>
      </c>
      <c r="F697" s="45">
        <v>3</v>
      </c>
      <c r="G697" s="45">
        <v>3</v>
      </c>
      <c r="H697" s="45">
        <v>3</v>
      </c>
      <c r="I697" s="45">
        <v>3</v>
      </c>
      <c r="J697" s="45">
        <v>3</v>
      </c>
      <c r="K697" s="45">
        <v>3</v>
      </c>
      <c r="L697" s="45">
        <v>3</v>
      </c>
      <c r="M697" s="45">
        <v>3</v>
      </c>
      <c r="N697" s="45">
        <v>3</v>
      </c>
      <c r="O697" s="22" t="s">
        <v>163</v>
      </c>
    </row>
    <row r="698" spans="1:15" x14ac:dyDescent="0.25">
      <c r="A698" s="38" t="s">
        <v>1406</v>
      </c>
      <c r="B698" s="48" t="s">
        <v>197</v>
      </c>
      <c r="C698" s="44" t="s">
        <v>1385</v>
      </c>
      <c r="D698" s="44"/>
      <c r="E698" s="45">
        <v>2</v>
      </c>
      <c r="F698" s="45">
        <v>2</v>
      </c>
      <c r="G698" s="45">
        <v>2</v>
      </c>
      <c r="H698" s="45">
        <v>2</v>
      </c>
      <c r="I698" s="45">
        <v>2</v>
      </c>
      <c r="J698" s="45">
        <v>2</v>
      </c>
      <c r="K698" s="45">
        <v>2</v>
      </c>
      <c r="L698" s="45">
        <v>2</v>
      </c>
      <c r="M698" s="45">
        <v>2</v>
      </c>
      <c r="N698" s="45">
        <v>2</v>
      </c>
      <c r="O698" s="22" t="s">
        <v>163</v>
      </c>
    </row>
    <row r="699" spans="1:15" x14ac:dyDescent="0.25">
      <c r="A699" s="38" t="s">
        <v>1407</v>
      </c>
      <c r="B699" s="44" t="s">
        <v>198</v>
      </c>
      <c r="C699" s="44" t="s">
        <v>1386</v>
      </c>
      <c r="D699" s="44"/>
      <c r="E699" s="45">
        <v>2</v>
      </c>
      <c r="F699" s="45">
        <v>2</v>
      </c>
      <c r="G699" s="45">
        <v>2</v>
      </c>
      <c r="H699" s="45">
        <v>2</v>
      </c>
      <c r="I699" s="45">
        <v>2</v>
      </c>
      <c r="J699" s="45">
        <v>2</v>
      </c>
      <c r="K699" s="45">
        <v>2</v>
      </c>
      <c r="L699" s="45">
        <v>2</v>
      </c>
      <c r="M699" s="45">
        <v>2</v>
      </c>
      <c r="N699" s="45">
        <v>2</v>
      </c>
      <c r="O699" s="22" t="s">
        <v>163</v>
      </c>
    </row>
    <row r="700" spans="1:15" x14ac:dyDescent="0.25">
      <c r="A700" s="38" t="s">
        <v>1408</v>
      </c>
      <c r="B700" s="44" t="s">
        <v>199</v>
      </c>
      <c r="C700" s="44" t="s">
        <v>1387</v>
      </c>
      <c r="D700" s="44"/>
      <c r="E700" s="45">
        <v>3</v>
      </c>
      <c r="F700" s="45">
        <v>3</v>
      </c>
      <c r="G700" s="45">
        <v>3</v>
      </c>
      <c r="H700" s="45">
        <v>3</v>
      </c>
      <c r="I700" s="45">
        <v>3</v>
      </c>
      <c r="J700" s="45">
        <v>3</v>
      </c>
      <c r="K700" s="45">
        <v>3</v>
      </c>
      <c r="L700" s="45">
        <v>3</v>
      </c>
      <c r="M700" s="45">
        <v>3</v>
      </c>
      <c r="N700" s="45">
        <v>3</v>
      </c>
      <c r="O700" s="22" t="s">
        <v>163</v>
      </c>
    </row>
    <row r="701" spans="1:15" ht="12.6" customHeight="1" x14ac:dyDescent="0.25">
      <c r="A701" s="38" t="s">
        <v>1409</v>
      </c>
      <c r="B701" s="44" t="s">
        <v>1413</v>
      </c>
      <c r="C701" s="44" t="s">
        <v>244</v>
      </c>
      <c r="D701" s="44" t="s">
        <v>245</v>
      </c>
      <c r="E701" s="45"/>
      <c r="F701" s="45"/>
      <c r="G701" s="45"/>
      <c r="H701" s="45"/>
      <c r="I701" s="45">
        <v>2</v>
      </c>
      <c r="J701" s="45">
        <v>2</v>
      </c>
      <c r="K701" s="45">
        <v>2</v>
      </c>
      <c r="L701" s="45">
        <v>2</v>
      </c>
      <c r="M701" s="45">
        <v>2</v>
      </c>
      <c r="N701" s="45">
        <v>2</v>
      </c>
      <c r="O701" s="38" t="s">
        <v>243</v>
      </c>
    </row>
    <row r="702" spans="1:15" x14ac:dyDescent="0.25">
      <c r="A702" s="38" t="s">
        <v>1410</v>
      </c>
      <c r="B702" s="44" t="s">
        <v>1461</v>
      </c>
      <c r="C702" s="44" t="s">
        <v>1476</v>
      </c>
      <c r="D702" s="44" t="s">
        <v>1468</v>
      </c>
      <c r="E702" s="45">
        <v>1.4</v>
      </c>
      <c r="F702" s="45">
        <v>1.4</v>
      </c>
      <c r="G702" s="45">
        <v>1.4</v>
      </c>
      <c r="H702" s="45">
        <v>1.4</v>
      </c>
      <c r="I702" s="45">
        <v>1.4</v>
      </c>
      <c r="J702" s="45">
        <v>1.4</v>
      </c>
      <c r="K702" s="45">
        <v>1.4</v>
      </c>
      <c r="L702" s="45">
        <v>1.4</v>
      </c>
      <c r="M702" s="45">
        <v>1.4</v>
      </c>
      <c r="N702" s="45">
        <v>1.4</v>
      </c>
      <c r="O702" s="38" t="s">
        <v>82</v>
      </c>
    </row>
    <row r="703" spans="1:15" x14ac:dyDescent="0.25">
      <c r="A703" s="38" t="s">
        <v>1411</v>
      </c>
      <c r="B703" s="44" t="s">
        <v>1454</v>
      </c>
      <c r="C703" s="44" t="s">
        <v>1469</v>
      </c>
      <c r="D703" s="44" t="s">
        <v>83</v>
      </c>
      <c r="E703" s="45"/>
      <c r="F703" s="45">
        <v>0.67</v>
      </c>
      <c r="G703" s="45">
        <v>0.67</v>
      </c>
      <c r="H703" s="45">
        <v>0.67</v>
      </c>
      <c r="I703" s="45">
        <v>0.67</v>
      </c>
      <c r="J703" s="45">
        <v>0.67</v>
      </c>
      <c r="K703" s="45">
        <v>0.67</v>
      </c>
      <c r="L703" s="45">
        <v>0.67</v>
      </c>
      <c r="M703" s="45">
        <v>0.67</v>
      </c>
      <c r="N703" s="45">
        <v>0.67</v>
      </c>
      <c r="O703" s="38" t="s">
        <v>82</v>
      </c>
    </row>
    <row r="704" spans="1:15" x14ac:dyDescent="0.25">
      <c r="A704" s="38" t="s">
        <v>1412</v>
      </c>
      <c r="B704" s="44" t="s">
        <v>1462</v>
      </c>
      <c r="C704" s="44" t="s">
        <v>110</v>
      </c>
      <c r="D704" s="44" t="s">
        <v>1470</v>
      </c>
      <c r="E704" s="45"/>
      <c r="F704" s="45"/>
      <c r="G704" s="45">
        <v>0.69</v>
      </c>
      <c r="H704" s="45">
        <v>0.69</v>
      </c>
      <c r="I704" s="45">
        <v>0.69</v>
      </c>
      <c r="J704" s="45">
        <v>0.69</v>
      </c>
      <c r="K704" s="45">
        <v>0.69</v>
      </c>
      <c r="L704" s="45">
        <v>0.69</v>
      </c>
      <c r="M704" s="45">
        <v>0.69</v>
      </c>
      <c r="N704" s="45">
        <v>0.69</v>
      </c>
      <c r="O704" s="38" t="s">
        <v>82</v>
      </c>
    </row>
    <row r="705" spans="1:16" x14ac:dyDescent="0.25">
      <c r="A705" s="38" t="s">
        <v>1477</v>
      </c>
      <c r="B705" s="44" t="s">
        <v>1463</v>
      </c>
      <c r="C705" s="44" t="s">
        <v>110</v>
      </c>
      <c r="D705" s="44" t="s">
        <v>1471</v>
      </c>
      <c r="E705" s="45"/>
      <c r="F705" s="45"/>
      <c r="G705" s="45"/>
      <c r="H705" s="45">
        <v>1.87</v>
      </c>
      <c r="I705" s="45">
        <v>1.87</v>
      </c>
      <c r="J705" s="45">
        <v>1.87</v>
      </c>
      <c r="K705" s="45">
        <v>1.87</v>
      </c>
      <c r="L705" s="45">
        <v>1.87</v>
      </c>
      <c r="M705" s="45">
        <v>1.87</v>
      </c>
      <c r="N705" s="45">
        <v>1.87</v>
      </c>
      <c r="O705" s="38" t="s">
        <v>82</v>
      </c>
    </row>
    <row r="706" spans="1:16" x14ac:dyDescent="0.25">
      <c r="A706" s="38" t="s">
        <v>1478</v>
      </c>
      <c r="B706" s="58" t="s">
        <v>1464</v>
      </c>
      <c r="C706" s="58" t="s">
        <v>1476</v>
      </c>
      <c r="D706" s="58" t="s">
        <v>1472</v>
      </c>
      <c r="E706" s="45"/>
      <c r="F706" s="45"/>
      <c r="G706" s="45"/>
      <c r="H706" s="45"/>
      <c r="I706" s="45">
        <v>0.7</v>
      </c>
      <c r="J706" s="45">
        <v>0.7</v>
      </c>
      <c r="K706" s="45">
        <v>0.7</v>
      </c>
      <c r="L706" s="45">
        <v>0.7</v>
      </c>
      <c r="M706" s="45">
        <v>0.7</v>
      </c>
      <c r="N706" s="35">
        <v>0.7</v>
      </c>
      <c r="O706" s="38" t="s">
        <v>82</v>
      </c>
    </row>
    <row r="707" spans="1:16" x14ac:dyDescent="0.25">
      <c r="A707" s="38" t="s">
        <v>1479</v>
      </c>
      <c r="B707" s="58" t="s">
        <v>1465</v>
      </c>
      <c r="C707" s="58" t="s">
        <v>1476</v>
      </c>
      <c r="D707" s="58" t="s">
        <v>1473</v>
      </c>
      <c r="E707" s="45"/>
      <c r="F707" s="45"/>
      <c r="G707" s="45"/>
      <c r="H707" s="45"/>
      <c r="I707" s="45"/>
      <c r="J707" s="45"/>
      <c r="K707" s="45">
        <v>1.75</v>
      </c>
      <c r="L707" s="45">
        <v>1.75</v>
      </c>
      <c r="M707" s="45">
        <v>1.75</v>
      </c>
      <c r="N707" s="35">
        <v>1.75</v>
      </c>
      <c r="O707" s="38" t="s">
        <v>82</v>
      </c>
    </row>
    <row r="708" spans="1:16" ht="26.4" x14ac:dyDescent="0.25">
      <c r="A708" s="38" t="s">
        <v>1480</v>
      </c>
      <c r="B708" s="58" t="s">
        <v>1466</v>
      </c>
      <c r="C708" s="58" t="s">
        <v>1476</v>
      </c>
      <c r="D708" s="58" t="s">
        <v>1474</v>
      </c>
      <c r="E708" s="45"/>
      <c r="F708" s="45"/>
      <c r="G708" s="45"/>
      <c r="H708" s="45"/>
      <c r="I708" s="45"/>
      <c r="J708" s="45"/>
      <c r="K708" s="45"/>
      <c r="L708" s="45">
        <v>2.17</v>
      </c>
      <c r="M708" s="45">
        <v>2.17</v>
      </c>
      <c r="N708" s="35">
        <v>2.17</v>
      </c>
      <c r="O708" s="38" t="s">
        <v>82</v>
      </c>
    </row>
    <row r="709" spans="1:16" x14ac:dyDescent="0.25">
      <c r="A709" s="38" t="s">
        <v>1481</v>
      </c>
      <c r="B709" s="58" t="s">
        <v>1467</v>
      </c>
      <c r="C709" s="58" t="s">
        <v>1476</v>
      </c>
      <c r="D709" s="58" t="s">
        <v>1475</v>
      </c>
      <c r="E709" s="45"/>
      <c r="F709" s="45"/>
      <c r="G709" s="45"/>
      <c r="H709" s="45"/>
      <c r="I709" s="45"/>
      <c r="J709" s="45"/>
      <c r="K709" s="45"/>
      <c r="L709" s="45"/>
      <c r="M709" s="45"/>
      <c r="N709" s="35">
        <v>0.98</v>
      </c>
      <c r="O709" s="38" t="s">
        <v>82</v>
      </c>
    </row>
    <row r="710" spans="1:16" x14ac:dyDescent="0.25">
      <c r="A710" s="38" t="s">
        <v>1482</v>
      </c>
      <c r="B710" s="44" t="s">
        <v>1494</v>
      </c>
      <c r="C710" s="58" t="s">
        <v>1490</v>
      </c>
      <c r="D710" s="58" t="s">
        <v>1491</v>
      </c>
      <c r="E710" s="45"/>
      <c r="F710" s="45"/>
      <c r="G710" s="45"/>
      <c r="H710" s="45"/>
      <c r="I710" s="45">
        <v>1.5</v>
      </c>
      <c r="J710" s="45">
        <v>1.5</v>
      </c>
      <c r="K710" s="45">
        <v>1.5</v>
      </c>
      <c r="L710" s="45">
        <v>1.5</v>
      </c>
      <c r="M710" s="45">
        <v>1.5</v>
      </c>
      <c r="N710" s="45">
        <v>1.5</v>
      </c>
      <c r="O710" s="38" t="s">
        <v>224</v>
      </c>
    </row>
    <row r="711" spans="1:16" x14ac:dyDescent="0.25">
      <c r="A711" s="38" t="s">
        <v>1483</v>
      </c>
      <c r="B711" s="44" t="s">
        <v>136</v>
      </c>
      <c r="C711" s="44" t="s">
        <v>214</v>
      </c>
      <c r="D711" s="44" t="s">
        <v>215</v>
      </c>
      <c r="E711" s="45">
        <v>0.7</v>
      </c>
      <c r="F711" s="45">
        <v>0.7</v>
      </c>
      <c r="G711" s="45">
        <v>0.7</v>
      </c>
      <c r="H711" s="45">
        <v>0.7</v>
      </c>
      <c r="I711" s="45">
        <v>0.7</v>
      </c>
      <c r="J711" s="45">
        <v>0.7</v>
      </c>
      <c r="K711" s="45">
        <v>0.7</v>
      </c>
      <c r="L711" s="45">
        <v>0.7</v>
      </c>
      <c r="M711" s="45">
        <v>0.7</v>
      </c>
      <c r="N711" s="45">
        <v>0.7</v>
      </c>
      <c r="O711" s="38" t="s">
        <v>224</v>
      </c>
    </row>
    <row r="712" spans="1:16" x14ac:dyDescent="0.25">
      <c r="A712" s="38" t="s">
        <v>1484</v>
      </c>
      <c r="B712" s="44" t="s">
        <v>136</v>
      </c>
      <c r="C712" s="44" t="s">
        <v>214</v>
      </c>
      <c r="D712" s="44" t="s">
        <v>1492</v>
      </c>
      <c r="E712" s="45"/>
      <c r="F712" s="45"/>
      <c r="G712" s="45">
        <v>0.5</v>
      </c>
      <c r="H712" s="45">
        <v>0.5</v>
      </c>
      <c r="I712" s="45">
        <v>0.5</v>
      </c>
      <c r="J712" s="45">
        <v>0.5</v>
      </c>
      <c r="K712" s="45">
        <v>0.5</v>
      </c>
      <c r="L712" s="45">
        <v>0.5</v>
      </c>
      <c r="M712" s="45">
        <v>0.5</v>
      </c>
      <c r="N712" s="45">
        <v>0.5</v>
      </c>
      <c r="O712" s="38" t="s">
        <v>224</v>
      </c>
    </row>
    <row r="713" spans="1:16" x14ac:dyDescent="0.25">
      <c r="A713" s="38" t="s">
        <v>1485</v>
      </c>
      <c r="B713" s="44" t="s">
        <v>136</v>
      </c>
      <c r="C713" s="44" t="s">
        <v>214</v>
      </c>
      <c r="D713" s="44" t="s">
        <v>1493</v>
      </c>
      <c r="E713" s="45"/>
      <c r="F713" s="45"/>
      <c r="G713" s="45"/>
      <c r="H713" s="45"/>
      <c r="I713" s="45"/>
      <c r="J713" s="45"/>
      <c r="K713" s="45"/>
      <c r="L713" s="45"/>
      <c r="M713" s="45">
        <v>0.3</v>
      </c>
      <c r="N713" s="45">
        <v>0.3</v>
      </c>
      <c r="O713" s="38" t="s">
        <v>224</v>
      </c>
    </row>
    <row r="714" spans="1:16" x14ac:dyDescent="0.25">
      <c r="A714" s="38" t="s">
        <v>1486</v>
      </c>
      <c r="B714" s="44" t="s">
        <v>389</v>
      </c>
      <c r="C714" s="44" t="s">
        <v>454</v>
      </c>
      <c r="D714" s="44" t="s">
        <v>356</v>
      </c>
      <c r="E714" s="45"/>
      <c r="F714" s="45"/>
      <c r="G714" s="45"/>
      <c r="H714" s="45">
        <v>0.8</v>
      </c>
      <c r="I714" s="45">
        <v>0.8</v>
      </c>
      <c r="J714" s="45">
        <v>0.8</v>
      </c>
      <c r="K714" s="45">
        <v>0.8</v>
      </c>
      <c r="L714" s="45">
        <v>0.8</v>
      </c>
      <c r="M714" s="45">
        <v>0.8</v>
      </c>
      <c r="N714" s="45">
        <v>0.8</v>
      </c>
      <c r="O714" s="38" t="s">
        <v>351</v>
      </c>
    </row>
    <row r="715" spans="1:16" x14ac:dyDescent="0.25">
      <c r="A715" s="38" t="s">
        <v>1487</v>
      </c>
      <c r="B715" s="44" t="s">
        <v>390</v>
      </c>
      <c r="C715" s="44" t="s">
        <v>454</v>
      </c>
      <c r="D715" s="44" t="s">
        <v>357</v>
      </c>
      <c r="E715" s="45"/>
      <c r="F715" s="45"/>
      <c r="G715" s="45"/>
      <c r="H715" s="45">
        <v>0.5</v>
      </c>
      <c r="I715" s="45">
        <v>0.5</v>
      </c>
      <c r="J715" s="45">
        <v>0.5</v>
      </c>
      <c r="K715" s="45">
        <v>0.5</v>
      </c>
      <c r="L715" s="45">
        <v>0.5</v>
      </c>
      <c r="M715" s="45">
        <v>0.5</v>
      </c>
      <c r="N715" s="45">
        <v>0.5</v>
      </c>
      <c r="O715" s="38" t="s">
        <v>351</v>
      </c>
    </row>
    <row r="716" spans="1:16" ht="26.4" x14ac:dyDescent="0.25">
      <c r="A716" s="38" t="s">
        <v>1488</v>
      </c>
      <c r="B716" s="44" t="s">
        <v>391</v>
      </c>
      <c r="C716" s="44" t="s">
        <v>454</v>
      </c>
      <c r="D716" s="44" t="s">
        <v>358</v>
      </c>
      <c r="E716" s="45"/>
      <c r="F716" s="45"/>
      <c r="G716" s="45"/>
      <c r="H716" s="45"/>
      <c r="I716" s="45"/>
      <c r="J716" s="45">
        <v>1.3</v>
      </c>
      <c r="K716" s="45">
        <v>1.3</v>
      </c>
      <c r="L716" s="45">
        <v>1.3</v>
      </c>
      <c r="M716" s="45">
        <v>1.3</v>
      </c>
      <c r="N716" s="45">
        <v>1.3</v>
      </c>
      <c r="O716" s="38" t="s">
        <v>351</v>
      </c>
    </row>
    <row r="717" spans="1:16" ht="14.4" customHeight="1" x14ac:dyDescent="0.25">
      <c r="A717" s="38" t="s">
        <v>1542</v>
      </c>
      <c r="B717" s="44" t="s">
        <v>392</v>
      </c>
      <c r="C717" s="44" t="s">
        <v>454</v>
      </c>
      <c r="D717" s="44" t="s">
        <v>359</v>
      </c>
      <c r="E717" s="45"/>
      <c r="F717" s="45"/>
      <c r="G717" s="45"/>
      <c r="H717" s="45"/>
      <c r="I717" s="45">
        <v>1.2</v>
      </c>
      <c r="J717" s="45">
        <v>1.2</v>
      </c>
      <c r="K717" s="45">
        <v>1.2</v>
      </c>
      <c r="L717" s="45">
        <v>1.2</v>
      </c>
      <c r="M717" s="45">
        <v>1.2</v>
      </c>
      <c r="N717" s="45">
        <v>1.2</v>
      </c>
      <c r="O717" s="38" t="s">
        <v>351</v>
      </c>
    </row>
    <row r="718" spans="1:16" ht="14.4" customHeight="1" x14ac:dyDescent="0.25">
      <c r="A718" s="38" t="s">
        <v>1543</v>
      </c>
      <c r="B718" s="44" t="s">
        <v>393</v>
      </c>
      <c r="C718" s="44" t="s">
        <v>454</v>
      </c>
      <c r="D718" s="44" t="s">
        <v>360</v>
      </c>
      <c r="E718" s="45"/>
      <c r="F718" s="45">
        <v>1.1000000000000001</v>
      </c>
      <c r="G718" s="45">
        <v>1.1000000000000001</v>
      </c>
      <c r="H718" s="45">
        <v>1.1000000000000001</v>
      </c>
      <c r="I718" s="45">
        <v>1.1000000000000001</v>
      </c>
      <c r="J718" s="45">
        <v>1.1000000000000001</v>
      </c>
      <c r="K718" s="45">
        <v>1.1000000000000001</v>
      </c>
      <c r="L718" s="45">
        <v>1.1000000000000001</v>
      </c>
      <c r="M718" s="45">
        <v>1.1000000000000001</v>
      </c>
      <c r="N718" s="45">
        <v>1.1000000000000001</v>
      </c>
      <c r="O718" s="38" t="s">
        <v>351</v>
      </c>
      <c r="P718" s="56"/>
    </row>
    <row r="719" spans="1:16" ht="14.4" customHeight="1" x14ac:dyDescent="0.25">
      <c r="A719" s="38" t="s">
        <v>1544</v>
      </c>
      <c r="B719" s="44" t="s">
        <v>394</v>
      </c>
      <c r="C719" s="44" t="s">
        <v>454</v>
      </c>
      <c r="D719" s="44" t="s">
        <v>361</v>
      </c>
      <c r="E719" s="45"/>
      <c r="F719" s="45"/>
      <c r="G719" s="45">
        <v>1.2</v>
      </c>
      <c r="H719" s="45">
        <v>1.2</v>
      </c>
      <c r="I719" s="45">
        <v>1.2</v>
      </c>
      <c r="J719" s="45">
        <v>1.2</v>
      </c>
      <c r="K719" s="45">
        <v>1.2</v>
      </c>
      <c r="L719" s="45">
        <v>1.2</v>
      </c>
      <c r="M719" s="45">
        <v>1.2</v>
      </c>
      <c r="N719" s="45">
        <v>1.2</v>
      </c>
      <c r="O719" s="38" t="s">
        <v>351</v>
      </c>
    </row>
    <row r="720" spans="1:16" ht="14.4" customHeight="1" x14ac:dyDescent="0.25">
      <c r="A720" s="38" t="s">
        <v>1545</v>
      </c>
      <c r="B720" s="44" t="s">
        <v>395</v>
      </c>
      <c r="C720" s="44" t="s">
        <v>454</v>
      </c>
      <c r="D720" s="44" t="s">
        <v>362</v>
      </c>
      <c r="E720" s="45"/>
      <c r="F720" s="45"/>
      <c r="G720" s="45"/>
      <c r="H720" s="45"/>
      <c r="I720" s="45"/>
      <c r="J720" s="45"/>
      <c r="K720" s="45"/>
      <c r="L720" s="45">
        <v>0.7</v>
      </c>
      <c r="M720" s="45">
        <v>0.7</v>
      </c>
      <c r="N720" s="45">
        <v>0.7</v>
      </c>
      <c r="O720" s="38" t="s">
        <v>351</v>
      </c>
    </row>
    <row r="721" spans="1:15" s="61" customFormat="1" ht="14.4" customHeight="1" x14ac:dyDescent="0.25">
      <c r="A721" s="38" t="s">
        <v>1546</v>
      </c>
      <c r="B721" s="59" t="s">
        <v>396</v>
      </c>
      <c r="C721" s="44" t="s">
        <v>454</v>
      </c>
      <c r="D721" s="59" t="s">
        <v>363</v>
      </c>
      <c r="E721" s="60">
        <v>0.6</v>
      </c>
      <c r="F721" s="60">
        <v>0.6</v>
      </c>
      <c r="G721" s="60">
        <v>0.6</v>
      </c>
      <c r="H721" s="60">
        <v>0.6</v>
      </c>
      <c r="I721" s="60">
        <v>0.6</v>
      </c>
      <c r="J721" s="60">
        <v>0.6</v>
      </c>
      <c r="K721" s="60">
        <v>0.6</v>
      </c>
      <c r="L721" s="60">
        <v>0.6</v>
      </c>
      <c r="M721" s="60">
        <v>0.6</v>
      </c>
      <c r="N721" s="60">
        <v>0.6</v>
      </c>
      <c r="O721" s="38" t="s">
        <v>351</v>
      </c>
    </row>
    <row r="722" spans="1:15" ht="14.4" customHeight="1" x14ac:dyDescent="0.25">
      <c r="A722" s="38" t="s">
        <v>1547</v>
      </c>
      <c r="B722" s="44" t="s">
        <v>397</v>
      </c>
      <c r="C722" s="44" t="s">
        <v>454</v>
      </c>
      <c r="D722" s="44" t="s">
        <v>364</v>
      </c>
      <c r="E722" s="45">
        <v>1.3</v>
      </c>
      <c r="F722" s="45">
        <v>1.3</v>
      </c>
      <c r="G722" s="45">
        <v>1.3</v>
      </c>
      <c r="H722" s="45">
        <v>1.3</v>
      </c>
      <c r="I722" s="45">
        <v>1.3</v>
      </c>
      <c r="J722" s="45">
        <v>1.3</v>
      </c>
      <c r="K722" s="45">
        <v>1.3</v>
      </c>
      <c r="L722" s="45">
        <v>1.3</v>
      </c>
      <c r="M722" s="45">
        <v>1.3</v>
      </c>
      <c r="N722" s="45">
        <v>1.3</v>
      </c>
      <c r="O722" s="38" t="s">
        <v>351</v>
      </c>
    </row>
    <row r="723" spans="1:15" ht="14.4" customHeight="1" x14ac:dyDescent="0.25">
      <c r="A723" s="38" t="s">
        <v>1548</v>
      </c>
      <c r="B723" s="44" t="s">
        <v>398</v>
      </c>
      <c r="C723" s="44" t="s">
        <v>454</v>
      </c>
      <c r="D723" s="44" t="s">
        <v>1495</v>
      </c>
      <c r="E723" s="45"/>
      <c r="F723" s="45"/>
      <c r="G723" s="45"/>
      <c r="H723" s="45"/>
      <c r="I723" s="45"/>
      <c r="J723" s="45"/>
      <c r="K723" s="45"/>
      <c r="L723" s="45"/>
      <c r="M723" s="45"/>
      <c r="N723" s="45">
        <v>0.4</v>
      </c>
      <c r="O723" s="38" t="s">
        <v>351</v>
      </c>
    </row>
    <row r="724" spans="1:15" ht="14.4" customHeight="1" x14ac:dyDescent="0.25">
      <c r="A724" s="38" t="s">
        <v>1549</v>
      </c>
      <c r="B724" s="44" t="s">
        <v>398</v>
      </c>
      <c r="C724" s="44" t="s">
        <v>454</v>
      </c>
      <c r="D724" s="44" t="s">
        <v>1496</v>
      </c>
      <c r="E724" s="45"/>
      <c r="F724" s="45"/>
      <c r="G724" s="45"/>
      <c r="H724" s="45"/>
      <c r="I724" s="45"/>
      <c r="J724" s="45"/>
      <c r="K724" s="45"/>
      <c r="L724" s="45"/>
      <c r="M724" s="45"/>
      <c r="N724" s="45">
        <v>0.5</v>
      </c>
      <c r="O724" s="38" t="s">
        <v>351</v>
      </c>
    </row>
    <row r="725" spans="1:15" ht="14.4" customHeight="1" x14ac:dyDescent="0.25">
      <c r="A725" s="38" t="s">
        <v>1550</v>
      </c>
      <c r="B725" s="44" t="s">
        <v>399</v>
      </c>
      <c r="C725" s="44" t="s">
        <v>454</v>
      </c>
      <c r="D725" s="44" t="s">
        <v>365</v>
      </c>
      <c r="E725" s="45"/>
      <c r="F725" s="45"/>
      <c r="G725" s="45"/>
      <c r="H725" s="45"/>
      <c r="I725" s="45"/>
      <c r="J725" s="45"/>
      <c r="K725" s="45"/>
      <c r="L725" s="45"/>
      <c r="M725" s="45"/>
      <c r="N725" s="45">
        <v>0.67</v>
      </c>
      <c r="O725" s="38" t="s">
        <v>351</v>
      </c>
    </row>
    <row r="726" spans="1:15" ht="14.4" customHeight="1" x14ac:dyDescent="0.25">
      <c r="A726" s="38" t="s">
        <v>1551</v>
      </c>
      <c r="B726" s="44" t="s">
        <v>400</v>
      </c>
      <c r="C726" s="44" t="s">
        <v>454</v>
      </c>
      <c r="D726" s="44" t="s">
        <v>366</v>
      </c>
      <c r="E726" s="45"/>
      <c r="F726" s="45"/>
      <c r="G726" s="45"/>
      <c r="H726" s="45"/>
      <c r="I726" s="45"/>
      <c r="J726" s="45"/>
      <c r="K726" s="45"/>
      <c r="L726" s="45"/>
      <c r="M726" s="45"/>
      <c r="N726" s="45">
        <v>1</v>
      </c>
      <c r="O726" s="38" t="s">
        <v>351</v>
      </c>
    </row>
    <row r="727" spans="1:15" s="61" customFormat="1" ht="14.4" customHeight="1" x14ac:dyDescent="0.25">
      <c r="A727" s="38" t="s">
        <v>1552</v>
      </c>
      <c r="B727" s="59" t="s">
        <v>401</v>
      </c>
      <c r="C727" s="44" t="s">
        <v>454</v>
      </c>
      <c r="D727" s="59" t="s">
        <v>367</v>
      </c>
      <c r="E727" s="60"/>
      <c r="F727" s="60"/>
      <c r="G727" s="60"/>
      <c r="H727" s="60"/>
      <c r="I727" s="60"/>
      <c r="J727" s="60"/>
      <c r="K727" s="60"/>
      <c r="L727" s="60"/>
      <c r="M727" s="60"/>
      <c r="N727" s="60">
        <v>0.84</v>
      </c>
      <c r="O727" s="38" t="s">
        <v>351</v>
      </c>
    </row>
    <row r="728" spans="1:15" ht="14.4" customHeight="1" x14ac:dyDescent="0.25">
      <c r="A728" s="38" t="s">
        <v>1553</v>
      </c>
      <c r="B728" s="44" t="s">
        <v>402</v>
      </c>
      <c r="C728" s="44" t="s">
        <v>454</v>
      </c>
      <c r="D728" s="44" t="s">
        <v>368</v>
      </c>
      <c r="E728" s="45"/>
      <c r="F728" s="45"/>
      <c r="G728" s="45"/>
      <c r="H728" s="45"/>
      <c r="I728" s="45"/>
      <c r="J728" s="45"/>
      <c r="K728" s="45"/>
      <c r="L728" s="45"/>
      <c r="M728" s="45"/>
      <c r="N728" s="45">
        <v>0.25</v>
      </c>
      <c r="O728" s="38" t="s">
        <v>351</v>
      </c>
    </row>
    <row r="729" spans="1:15" ht="14.4" customHeight="1" x14ac:dyDescent="0.25">
      <c r="A729" s="38" t="s">
        <v>1554</v>
      </c>
      <c r="B729" s="44" t="s">
        <v>403</v>
      </c>
      <c r="C729" s="44" t="s">
        <v>454</v>
      </c>
      <c r="D729" s="44" t="s">
        <v>369</v>
      </c>
      <c r="E729" s="45"/>
      <c r="F729" s="45"/>
      <c r="G729" s="45"/>
      <c r="H729" s="45"/>
      <c r="I729" s="45"/>
      <c r="J729" s="45"/>
      <c r="K729" s="45"/>
      <c r="L729" s="45"/>
      <c r="M729" s="45"/>
      <c r="N729" s="45">
        <v>0.5</v>
      </c>
      <c r="O729" s="38" t="s">
        <v>351</v>
      </c>
    </row>
    <row r="730" spans="1:15" ht="14.4" customHeight="1" x14ac:dyDescent="0.25">
      <c r="A730" s="38" t="s">
        <v>1555</v>
      </c>
      <c r="B730" s="44" t="s">
        <v>404</v>
      </c>
      <c r="C730" s="44" t="s">
        <v>454</v>
      </c>
      <c r="D730" s="44" t="s">
        <v>1497</v>
      </c>
      <c r="E730" s="45"/>
      <c r="F730" s="45"/>
      <c r="G730" s="45"/>
      <c r="H730" s="45"/>
      <c r="I730" s="45"/>
      <c r="J730" s="45"/>
      <c r="K730" s="45"/>
      <c r="L730" s="45"/>
      <c r="M730" s="45"/>
      <c r="N730" s="45">
        <v>1.17</v>
      </c>
      <c r="O730" s="38" t="s">
        <v>351</v>
      </c>
    </row>
    <row r="731" spans="1:15" ht="14.4" customHeight="1" x14ac:dyDescent="0.25">
      <c r="A731" s="38" t="s">
        <v>1556</v>
      </c>
      <c r="B731" s="44" t="s">
        <v>404</v>
      </c>
      <c r="C731" s="44" t="s">
        <v>454</v>
      </c>
      <c r="D731" s="44" t="s">
        <v>1498</v>
      </c>
      <c r="E731" s="45"/>
      <c r="F731" s="45"/>
      <c r="G731" s="45"/>
      <c r="H731" s="45"/>
      <c r="I731" s="45"/>
      <c r="J731" s="45"/>
      <c r="K731" s="45"/>
      <c r="L731" s="45"/>
      <c r="M731" s="45"/>
      <c r="N731" s="45">
        <v>1</v>
      </c>
      <c r="O731" s="38" t="s">
        <v>351</v>
      </c>
    </row>
    <row r="732" spans="1:15" ht="14.4" customHeight="1" x14ac:dyDescent="0.25">
      <c r="A732" s="38" t="s">
        <v>1557</v>
      </c>
      <c r="B732" s="44" t="s">
        <v>405</v>
      </c>
      <c r="C732" s="44" t="s">
        <v>455</v>
      </c>
      <c r="D732" s="44" t="s">
        <v>1499</v>
      </c>
      <c r="E732" s="45"/>
      <c r="F732" s="45"/>
      <c r="G732" s="45"/>
      <c r="H732" s="45"/>
      <c r="I732" s="45"/>
      <c r="J732" s="45"/>
      <c r="K732" s="45"/>
      <c r="L732" s="45"/>
      <c r="M732" s="45"/>
      <c r="N732" s="45">
        <v>1.3</v>
      </c>
      <c r="O732" s="38" t="s">
        <v>351</v>
      </c>
    </row>
    <row r="733" spans="1:15" ht="14.4" customHeight="1" x14ac:dyDescent="0.25">
      <c r="A733" s="38" t="s">
        <v>1558</v>
      </c>
      <c r="B733" s="44" t="s">
        <v>1541</v>
      </c>
      <c r="C733" s="44" t="s">
        <v>455</v>
      </c>
      <c r="D733" s="44" t="s">
        <v>1500</v>
      </c>
      <c r="E733" s="45"/>
      <c r="F733" s="45"/>
      <c r="G733" s="45"/>
      <c r="H733" s="45"/>
      <c r="I733" s="45"/>
      <c r="J733" s="45"/>
      <c r="K733" s="45"/>
      <c r="L733" s="45"/>
      <c r="M733" s="45"/>
      <c r="N733" s="45">
        <v>1.5</v>
      </c>
      <c r="O733" s="38" t="s">
        <v>351</v>
      </c>
    </row>
    <row r="734" spans="1:15" ht="14.4" customHeight="1" x14ac:dyDescent="0.25">
      <c r="A734" s="38" t="s">
        <v>1559</v>
      </c>
      <c r="B734" s="44" t="s">
        <v>406</v>
      </c>
      <c r="C734" s="44" t="s">
        <v>455</v>
      </c>
      <c r="D734" s="44" t="s">
        <v>370</v>
      </c>
      <c r="E734" s="45"/>
      <c r="F734" s="45"/>
      <c r="G734" s="45"/>
      <c r="H734" s="45"/>
      <c r="I734" s="45"/>
      <c r="J734" s="45"/>
      <c r="K734" s="45"/>
      <c r="L734" s="45"/>
      <c r="M734" s="45">
        <v>1.3</v>
      </c>
      <c r="N734" s="45">
        <v>1.3</v>
      </c>
      <c r="O734" s="38" t="s">
        <v>351</v>
      </c>
    </row>
    <row r="735" spans="1:15" ht="14.4" customHeight="1" x14ac:dyDescent="0.25">
      <c r="A735" s="38" t="s">
        <v>1560</v>
      </c>
      <c r="B735" s="44" t="s">
        <v>407</v>
      </c>
      <c r="C735" s="44" t="s">
        <v>455</v>
      </c>
      <c r="D735" s="44" t="s">
        <v>371</v>
      </c>
      <c r="E735" s="45"/>
      <c r="F735" s="45"/>
      <c r="G735" s="45"/>
      <c r="H735" s="45"/>
      <c r="I735" s="45"/>
      <c r="J735" s="45"/>
      <c r="K735" s="45"/>
      <c r="L735" s="45">
        <v>0.8</v>
      </c>
      <c r="M735" s="45">
        <v>0.8</v>
      </c>
      <c r="N735" s="45">
        <v>0.8</v>
      </c>
      <c r="O735" s="38" t="s">
        <v>351</v>
      </c>
    </row>
    <row r="736" spans="1:15" ht="14.4" customHeight="1" x14ac:dyDescent="0.25">
      <c r="A736" s="38" t="s">
        <v>1561</v>
      </c>
      <c r="B736" s="44" t="s">
        <v>392</v>
      </c>
      <c r="C736" s="44" t="s">
        <v>455</v>
      </c>
      <c r="D736" s="44" t="s">
        <v>372</v>
      </c>
      <c r="E736" s="45">
        <v>0.4</v>
      </c>
      <c r="F736" s="45">
        <v>0.4</v>
      </c>
      <c r="G736" s="45">
        <v>0.4</v>
      </c>
      <c r="H736" s="45">
        <v>0.4</v>
      </c>
      <c r="I736" s="45">
        <v>0.4</v>
      </c>
      <c r="J736" s="45">
        <v>0.4</v>
      </c>
      <c r="K736" s="45">
        <v>0.4</v>
      </c>
      <c r="L736" s="45">
        <v>0.4</v>
      </c>
      <c r="M736" s="45">
        <v>0.4</v>
      </c>
      <c r="N736" s="45">
        <v>0.4</v>
      </c>
      <c r="O736" s="38" t="s">
        <v>351</v>
      </c>
    </row>
    <row r="737" spans="1:15" ht="14.4" customHeight="1" x14ac:dyDescent="0.25">
      <c r="A737" s="38" t="s">
        <v>1562</v>
      </c>
      <c r="B737" s="44" t="s">
        <v>408</v>
      </c>
      <c r="C737" s="44" t="s">
        <v>455</v>
      </c>
      <c r="D737" s="44" t="s">
        <v>373</v>
      </c>
      <c r="E737" s="45"/>
      <c r="F737" s="45"/>
      <c r="G737" s="45"/>
      <c r="H737" s="45"/>
      <c r="I737" s="45"/>
      <c r="J737" s="45"/>
      <c r="K737" s="45"/>
      <c r="L737" s="45">
        <v>1.1000000000000001</v>
      </c>
      <c r="M737" s="45">
        <v>1.1000000000000001</v>
      </c>
      <c r="N737" s="45">
        <v>1.1000000000000001</v>
      </c>
      <c r="O737" s="38" t="s">
        <v>351</v>
      </c>
    </row>
    <row r="738" spans="1:15" ht="14.4" customHeight="1" x14ac:dyDescent="0.25">
      <c r="A738" s="38" t="s">
        <v>1563</v>
      </c>
      <c r="B738" s="44" t="s">
        <v>409</v>
      </c>
      <c r="C738" s="44" t="s">
        <v>455</v>
      </c>
      <c r="D738" s="44" t="s">
        <v>374</v>
      </c>
      <c r="E738" s="45"/>
      <c r="F738" s="45"/>
      <c r="G738" s="45"/>
      <c r="H738" s="45"/>
      <c r="I738" s="45">
        <v>1.3</v>
      </c>
      <c r="J738" s="45">
        <v>1.3</v>
      </c>
      <c r="K738" s="45">
        <v>1.3</v>
      </c>
      <c r="L738" s="45">
        <v>1.3</v>
      </c>
      <c r="M738" s="45">
        <v>1.3</v>
      </c>
      <c r="N738" s="45">
        <v>1.3</v>
      </c>
      <c r="O738" s="38" t="s">
        <v>351</v>
      </c>
    </row>
    <row r="739" spans="1:15" ht="14.4" customHeight="1" x14ac:dyDescent="0.25">
      <c r="A739" s="38" t="s">
        <v>1564</v>
      </c>
      <c r="B739" s="44" t="s">
        <v>410</v>
      </c>
      <c r="C739" s="44" t="s">
        <v>455</v>
      </c>
      <c r="D739" s="44" t="s">
        <v>375</v>
      </c>
      <c r="E739" s="45"/>
      <c r="F739" s="45"/>
      <c r="G739" s="45"/>
      <c r="H739" s="45"/>
      <c r="I739" s="45"/>
      <c r="J739" s="45"/>
      <c r="K739" s="45">
        <v>0.8</v>
      </c>
      <c r="L739" s="45">
        <v>0.8</v>
      </c>
      <c r="M739" s="45">
        <v>0.8</v>
      </c>
      <c r="N739" s="45">
        <v>0.8</v>
      </c>
      <c r="O739" s="38" t="s">
        <v>351</v>
      </c>
    </row>
    <row r="740" spans="1:15" ht="14.4" customHeight="1" x14ac:dyDescent="0.25">
      <c r="A740" s="38" t="s">
        <v>1565</v>
      </c>
      <c r="B740" s="44" t="s">
        <v>411</v>
      </c>
      <c r="C740" s="44" t="s">
        <v>455</v>
      </c>
      <c r="D740" s="44" t="s">
        <v>376</v>
      </c>
      <c r="E740" s="45"/>
      <c r="F740" s="45"/>
      <c r="G740" s="45"/>
      <c r="H740" s="45">
        <v>1.2</v>
      </c>
      <c r="I740" s="45">
        <v>1.2</v>
      </c>
      <c r="J740" s="45">
        <v>1.2</v>
      </c>
      <c r="K740" s="45">
        <v>1.2</v>
      </c>
      <c r="L740" s="45">
        <v>1.2</v>
      </c>
      <c r="M740" s="45">
        <v>1.2</v>
      </c>
      <c r="N740" s="45">
        <v>1.2</v>
      </c>
      <c r="O740" s="38" t="s">
        <v>351</v>
      </c>
    </row>
    <row r="741" spans="1:15" ht="14.4" customHeight="1" x14ac:dyDescent="0.25">
      <c r="A741" s="38" t="s">
        <v>1566</v>
      </c>
      <c r="B741" s="44" t="s">
        <v>408</v>
      </c>
      <c r="C741" s="44" t="s">
        <v>455</v>
      </c>
      <c r="D741" s="44" t="s">
        <v>377</v>
      </c>
      <c r="E741" s="45"/>
      <c r="F741" s="45"/>
      <c r="G741" s="45"/>
      <c r="H741" s="45"/>
      <c r="I741" s="45"/>
      <c r="J741" s="45">
        <v>0.3</v>
      </c>
      <c r="K741" s="45">
        <v>0.3</v>
      </c>
      <c r="L741" s="45">
        <v>0.3</v>
      </c>
      <c r="M741" s="45">
        <v>0.3</v>
      </c>
      <c r="N741" s="45">
        <v>0.3</v>
      </c>
      <c r="O741" s="38" t="s">
        <v>351</v>
      </c>
    </row>
    <row r="742" spans="1:15" ht="14.4" customHeight="1" x14ac:dyDescent="0.25">
      <c r="A742" s="38" t="s">
        <v>1567</v>
      </c>
      <c r="B742" s="44" t="s">
        <v>412</v>
      </c>
      <c r="C742" s="44" t="s">
        <v>455</v>
      </c>
      <c r="D742" s="44" t="s">
        <v>378</v>
      </c>
      <c r="E742" s="45"/>
      <c r="F742" s="45"/>
      <c r="G742" s="45"/>
      <c r="H742" s="45"/>
      <c r="I742" s="45"/>
      <c r="J742" s="45"/>
      <c r="K742" s="45"/>
      <c r="L742" s="45"/>
      <c r="M742" s="45"/>
      <c r="N742" s="45">
        <v>1.0900000000000001</v>
      </c>
      <c r="O742" s="38" t="s">
        <v>351</v>
      </c>
    </row>
    <row r="743" spans="1:15" ht="14.4" customHeight="1" x14ac:dyDescent="0.25">
      <c r="A743" s="38" t="s">
        <v>1568</v>
      </c>
      <c r="B743" s="44" t="s">
        <v>413</v>
      </c>
      <c r="C743" s="44" t="s">
        <v>455</v>
      </c>
      <c r="D743" s="44" t="s">
        <v>379</v>
      </c>
      <c r="E743" s="45"/>
      <c r="F743" s="45"/>
      <c r="G743" s="45"/>
      <c r="H743" s="45"/>
      <c r="I743" s="45"/>
      <c r="J743" s="45"/>
      <c r="K743" s="45"/>
      <c r="L743" s="45"/>
      <c r="M743" s="45"/>
      <c r="N743" s="45">
        <v>0.5</v>
      </c>
      <c r="O743" s="38" t="s">
        <v>351</v>
      </c>
    </row>
    <row r="744" spans="1:15" ht="14.4" customHeight="1" x14ac:dyDescent="0.25">
      <c r="A744" s="38" t="s">
        <v>1569</v>
      </c>
      <c r="B744" s="44" t="s">
        <v>414</v>
      </c>
      <c r="C744" s="44" t="s">
        <v>455</v>
      </c>
      <c r="D744" s="44" t="s">
        <v>380</v>
      </c>
      <c r="E744" s="45"/>
      <c r="F744" s="45"/>
      <c r="G744" s="45"/>
      <c r="H744" s="45"/>
      <c r="I744" s="45"/>
      <c r="J744" s="45"/>
      <c r="K744" s="45"/>
      <c r="L744" s="45"/>
      <c r="M744" s="45"/>
      <c r="N744" s="45">
        <v>1.25</v>
      </c>
      <c r="O744" s="38" t="s">
        <v>351</v>
      </c>
    </row>
    <row r="745" spans="1:15" ht="14.4" customHeight="1" x14ac:dyDescent="0.25">
      <c r="A745" s="38" t="s">
        <v>1570</v>
      </c>
      <c r="B745" s="44" t="s">
        <v>415</v>
      </c>
      <c r="C745" s="44" t="s">
        <v>455</v>
      </c>
      <c r="D745" s="44" t="s">
        <v>381</v>
      </c>
      <c r="E745" s="45"/>
      <c r="F745" s="45"/>
      <c r="G745" s="45"/>
      <c r="H745" s="45"/>
      <c r="I745" s="45"/>
      <c r="J745" s="45"/>
      <c r="K745" s="45"/>
      <c r="L745" s="45"/>
      <c r="M745" s="45"/>
      <c r="N745" s="45">
        <v>1.0900000000000001</v>
      </c>
      <c r="O745" s="38" t="s">
        <v>351</v>
      </c>
    </row>
    <row r="746" spans="1:15" ht="14.4" customHeight="1" x14ac:dyDescent="0.25">
      <c r="A746" s="38" t="s">
        <v>1571</v>
      </c>
      <c r="B746" s="44" t="s">
        <v>416</v>
      </c>
      <c r="C746" s="44" t="s">
        <v>455</v>
      </c>
      <c r="D746" s="44" t="s">
        <v>1501</v>
      </c>
      <c r="E746" s="45"/>
      <c r="F746" s="45"/>
      <c r="G746" s="45"/>
      <c r="H746" s="45"/>
      <c r="I746" s="45"/>
      <c r="J746" s="45"/>
      <c r="K746" s="45"/>
      <c r="L746" s="45"/>
      <c r="M746" s="45"/>
      <c r="N746" s="45">
        <v>0.64</v>
      </c>
      <c r="O746" s="38" t="s">
        <v>351</v>
      </c>
    </row>
    <row r="747" spans="1:15" ht="14.4" customHeight="1" x14ac:dyDescent="0.25">
      <c r="A747" s="38" t="s">
        <v>1572</v>
      </c>
      <c r="B747" s="44" t="s">
        <v>416</v>
      </c>
      <c r="C747" s="44" t="s">
        <v>455</v>
      </c>
      <c r="D747" s="44" t="s">
        <v>1502</v>
      </c>
      <c r="E747" s="45"/>
      <c r="F747" s="45"/>
      <c r="G747" s="45"/>
      <c r="H747" s="45"/>
      <c r="I747" s="45"/>
      <c r="J747" s="45"/>
      <c r="K747" s="45"/>
      <c r="L747" s="45"/>
      <c r="M747" s="45"/>
      <c r="N747" s="45">
        <v>0.47</v>
      </c>
      <c r="O747" s="38" t="s">
        <v>351</v>
      </c>
    </row>
    <row r="748" spans="1:15" ht="14.4" customHeight="1" x14ac:dyDescent="0.25">
      <c r="A748" s="38" t="s">
        <v>1573</v>
      </c>
      <c r="B748" s="44" t="s">
        <v>417</v>
      </c>
      <c r="C748" s="44" t="s">
        <v>455</v>
      </c>
      <c r="D748" s="44" t="s">
        <v>1503</v>
      </c>
      <c r="E748" s="45"/>
      <c r="F748" s="45"/>
      <c r="G748" s="45"/>
      <c r="H748" s="45"/>
      <c r="I748" s="45"/>
      <c r="J748" s="45"/>
      <c r="K748" s="45"/>
      <c r="L748" s="45"/>
      <c r="M748" s="45"/>
      <c r="N748" s="45">
        <v>0.84</v>
      </c>
      <c r="O748" s="38" t="s">
        <v>351</v>
      </c>
    </row>
    <row r="749" spans="1:15" ht="14.4" customHeight="1" x14ac:dyDescent="0.25">
      <c r="A749" s="38" t="s">
        <v>1574</v>
      </c>
      <c r="B749" s="44" t="s">
        <v>417</v>
      </c>
      <c r="C749" s="44" t="s">
        <v>455</v>
      </c>
      <c r="D749" s="44" t="s">
        <v>1504</v>
      </c>
      <c r="E749" s="45"/>
      <c r="F749" s="45"/>
      <c r="G749" s="45"/>
      <c r="H749" s="45"/>
      <c r="I749" s="45"/>
      <c r="J749" s="45"/>
      <c r="K749" s="45"/>
      <c r="L749" s="45"/>
      <c r="M749" s="45"/>
      <c r="N749" s="45">
        <v>0.5</v>
      </c>
      <c r="O749" s="38" t="s">
        <v>351</v>
      </c>
    </row>
    <row r="750" spans="1:15" ht="14.4" customHeight="1" x14ac:dyDescent="0.25">
      <c r="A750" s="38" t="s">
        <v>1575</v>
      </c>
      <c r="B750" s="44" t="s">
        <v>418</v>
      </c>
      <c r="C750" s="44" t="s">
        <v>456</v>
      </c>
      <c r="D750" s="44" t="s">
        <v>1505</v>
      </c>
      <c r="E750" s="45"/>
      <c r="F750" s="45"/>
      <c r="G750" s="45"/>
      <c r="H750" s="45"/>
      <c r="I750" s="45"/>
      <c r="J750" s="45"/>
      <c r="K750" s="45"/>
      <c r="L750" s="45"/>
      <c r="M750" s="45"/>
      <c r="N750" s="45">
        <v>0.59</v>
      </c>
      <c r="O750" s="38" t="s">
        <v>351</v>
      </c>
    </row>
    <row r="751" spans="1:15" ht="14.4" customHeight="1" x14ac:dyDescent="0.25">
      <c r="A751" s="38" t="s">
        <v>1576</v>
      </c>
      <c r="B751" s="44" t="s">
        <v>418</v>
      </c>
      <c r="C751" s="44" t="s">
        <v>456</v>
      </c>
      <c r="D751" s="44" t="s">
        <v>1506</v>
      </c>
      <c r="E751" s="45"/>
      <c r="F751" s="45"/>
      <c r="G751" s="45"/>
      <c r="H751" s="45"/>
      <c r="I751" s="45"/>
      <c r="J751" s="45"/>
      <c r="K751" s="45"/>
      <c r="L751" s="45"/>
      <c r="M751" s="45"/>
      <c r="N751" s="45">
        <v>0.5</v>
      </c>
      <c r="O751" s="38" t="s">
        <v>351</v>
      </c>
    </row>
    <row r="752" spans="1:15" ht="14.4" customHeight="1" x14ac:dyDescent="0.25">
      <c r="A752" s="38" t="s">
        <v>1577</v>
      </c>
      <c r="B752" s="44" t="s">
        <v>419</v>
      </c>
      <c r="C752" s="44" t="s">
        <v>457</v>
      </c>
      <c r="D752" s="44" t="s">
        <v>382</v>
      </c>
      <c r="E752" s="45"/>
      <c r="F752" s="45"/>
      <c r="G752" s="45"/>
      <c r="H752" s="45"/>
      <c r="I752" s="45"/>
      <c r="J752" s="45">
        <v>1.4</v>
      </c>
      <c r="K752" s="45">
        <v>1.4</v>
      </c>
      <c r="L752" s="45">
        <v>1.4</v>
      </c>
      <c r="M752" s="45">
        <v>1.4</v>
      </c>
      <c r="N752" s="45">
        <v>1.4</v>
      </c>
      <c r="O752" s="38" t="s">
        <v>351</v>
      </c>
    </row>
    <row r="753" spans="1:15" ht="14.4" customHeight="1" x14ac:dyDescent="0.25">
      <c r="A753" s="38" t="s">
        <v>1578</v>
      </c>
      <c r="B753" s="44" t="s">
        <v>420</v>
      </c>
      <c r="C753" s="44" t="s">
        <v>457</v>
      </c>
      <c r="D753" s="44" t="s">
        <v>383</v>
      </c>
      <c r="E753" s="45"/>
      <c r="F753" s="45"/>
      <c r="G753" s="45"/>
      <c r="H753" s="45">
        <v>1</v>
      </c>
      <c r="I753" s="45">
        <v>1</v>
      </c>
      <c r="J753" s="45">
        <v>1</v>
      </c>
      <c r="K753" s="45">
        <v>1</v>
      </c>
      <c r="L753" s="45">
        <v>1</v>
      </c>
      <c r="M753" s="45">
        <v>1</v>
      </c>
      <c r="N753" s="45">
        <v>1</v>
      </c>
      <c r="O753" s="38" t="s">
        <v>351</v>
      </c>
    </row>
    <row r="754" spans="1:15" ht="14.4" customHeight="1" x14ac:dyDescent="0.25">
      <c r="A754" s="38" t="s">
        <v>1579</v>
      </c>
      <c r="B754" s="44" t="s">
        <v>421</v>
      </c>
      <c r="C754" s="44" t="s">
        <v>457</v>
      </c>
      <c r="D754" s="44" t="s">
        <v>384</v>
      </c>
      <c r="E754" s="45"/>
      <c r="F754" s="45"/>
      <c r="G754" s="45">
        <v>1</v>
      </c>
      <c r="H754" s="45">
        <v>1</v>
      </c>
      <c r="I754" s="45">
        <v>1</v>
      </c>
      <c r="J754" s="45">
        <v>1</v>
      </c>
      <c r="K754" s="45">
        <v>1</v>
      </c>
      <c r="L754" s="45">
        <v>1</v>
      </c>
      <c r="M754" s="45">
        <v>1</v>
      </c>
      <c r="N754" s="45">
        <v>1</v>
      </c>
      <c r="O754" s="38" t="s">
        <v>351</v>
      </c>
    </row>
    <row r="755" spans="1:15" ht="14.4" customHeight="1" x14ac:dyDescent="0.25">
      <c r="A755" s="38" t="s">
        <v>1580</v>
      </c>
      <c r="B755" s="44" t="s">
        <v>422</v>
      </c>
      <c r="C755" s="44" t="s">
        <v>457</v>
      </c>
      <c r="D755" s="44" t="s">
        <v>385</v>
      </c>
      <c r="E755" s="45"/>
      <c r="F755" s="45"/>
      <c r="G755" s="45"/>
      <c r="H755" s="45"/>
      <c r="I755" s="45">
        <v>0.3</v>
      </c>
      <c r="J755" s="45">
        <v>0.3</v>
      </c>
      <c r="K755" s="45">
        <v>0.3</v>
      </c>
      <c r="L755" s="45">
        <v>0.3</v>
      </c>
      <c r="M755" s="45">
        <v>0.3</v>
      </c>
      <c r="N755" s="45">
        <v>0.3</v>
      </c>
      <c r="O755" s="38" t="s">
        <v>351</v>
      </c>
    </row>
    <row r="756" spans="1:15" ht="14.4" customHeight="1" x14ac:dyDescent="0.25">
      <c r="A756" s="38" t="s">
        <v>1581</v>
      </c>
      <c r="B756" s="44" t="s">
        <v>423</v>
      </c>
      <c r="C756" s="44" t="s">
        <v>457</v>
      </c>
      <c r="D756" s="44" t="s">
        <v>386</v>
      </c>
      <c r="E756" s="45">
        <v>1</v>
      </c>
      <c r="F756" s="45">
        <v>1</v>
      </c>
      <c r="G756" s="45">
        <v>1</v>
      </c>
      <c r="H756" s="45">
        <v>1</v>
      </c>
      <c r="I756" s="45">
        <v>1</v>
      </c>
      <c r="J756" s="45">
        <v>1</v>
      </c>
      <c r="K756" s="45">
        <v>1</v>
      </c>
      <c r="L756" s="45">
        <v>1</v>
      </c>
      <c r="M756" s="45">
        <v>1</v>
      </c>
      <c r="N756" s="45">
        <v>1</v>
      </c>
      <c r="O756" s="38" t="s">
        <v>351</v>
      </c>
    </row>
    <row r="757" spans="1:15" ht="14.4" customHeight="1" x14ac:dyDescent="0.25">
      <c r="A757" s="38" t="s">
        <v>1582</v>
      </c>
      <c r="B757" s="44" t="s">
        <v>424</v>
      </c>
      <c r="C757" s="44" t="s">
        <v>458</v>
      </c>
      <c r="D757" s="44" t="s">
        <v>387</v>
      </c>
      <c r="E757" s="45"/>
      <c r="F757" s="45"/>
      <c r="G757" s="45"/>
      <c r="H757" s="45"/>
      <c r="I757" s="45"/>
      <c r="J757" s="45"/>
      <c r="K757" s="45"/>
      <c r="L757" s="45">
        <v>1.17</v>
      </c>
      <c r="M757" s="45">
        <v>1.17</v>
      </c>
      <c r="N757" s="45">
        <v>1.17</v>
      </c>
      <c r="O757" s="38" t="s">
        <v>351</v>
      </c>
    </row>
    <row r="758" spans="1:15" ht="14.4" customHeight="1" x14ac:dyDescent="0.25">
      <c r="A758" s="38" t="s">
        <v>1583</v>
      </c>
      <c r="B758" s="44" t="s">
        <v>425</v>
      </c>
      <c r="C758" s="44" t="s">
        <v>458</v>
      </c>
      <c r="D758" s="44" t="s">
        <v>1507</v>
      </c>
      <c r="E758" s="45"/>
      <c r="F758" s="45"/>
      <c r="G758" s="45"/>
      <c r="H758" s="45"/>
      <c r="I758" s="45"/>
      <c r="J758" s="45"/>
      <c r="K758" s="45"/>
      <c r="L758" s="45">
        <v>0.5</v>
      </c>
      <c r="M758" s="45">
        <v>0.5</v>
      </c>
      <c r="N758" s="45">
        <v>0.5</v>
      </c>
      <c r="O758" s="38" t="s">
        <v>351</v>
      </c>
    </row>
    <row r="759" spans="1:15" ht="14.4" customHeight="1" x14ac:dyDescent="0.25">
      <c r="A759" s="38" t="s">
        <v>1584</v>
      </c>
      <c r="B759" s="44" t="s">
        <v>425</v>
      </c>
      <c r="C759" s="44" t="s">
        <v>458</v>
      </c>
      <c r="D759" s="44" t="s">
        <v>1508</v>
      </c>
      <c r="E759" s="45"/>
      <c r="F759" s="45"/>
      <c r="G759" s="45"/>
      <c r="H759" s="45"/>
      <c r="I759" s="45"/>
      <c r="J759" s="45"/>
      <c r="K759" s="45"/>
      <c r="L759" s="45">
        <v>0.67</v>
      </c>
      <c r="M759" s="45">
        <v>0.67</v>
      </c>
      <c r="N759" s="45">
        <v>0.67</v>
      </c>
      <c r="O759" s="38" t="s">
        <v>351</v>
      </c>
    </row>
    <row r="760" spans="1:15" ht="14.4" customHeight="1" x14ac:dyDescent="0.25">
      <c r="A760" s="38" t="s">
        <v>1585</v>
      </c>
      <c r="B760" s="44" t="s">
        <v>426</v>
      </c>
      <c r="C760" s="44" t="s">
        <v>458</v>
      </c>
      <c r="D760" s="44" t="s">
        <v>1509</v>
      </c>
      <c r="E760" s="45"/>
      <c r="F760" s="45"/>
      <c r="G760" s="45"/>
      <c r="H760" s="45"/>
      <c r="I760" s="45"/>
      <c r="J760" s="45"/>
      <c r="K760" s="45"/>
      <c r="L760" s="45"/>
      <c r="M760" s="45">
        <v>0.59</v>
      </c>
      <c r="N760" s="45">
        <v>0.59</v>
      </c>
      <c r="O760" s="38" t="s">
        <v>351</v>
      </c>
    </row>
    <row r="761" spans="1:15" ht="14.4" customHeight="1" x14ac:dyDescent="0.25">
      <c r="A761" s="38" t="s">
        <v>1586</v>
      </c>
      <c r="B761" s="44" t="s">
        <v>426</v>
      </c>
      <c r="C761" s="44" t="s">
        <v>458</v>
      </c>
      <c r="D761" s="44" t="s">
        <v>1510</v>
      </c>
      <c r="E761" s="45"/>
      <c r="F761" s="45"/>
      <c r="G761" s="45"/>
      <c r="H761" s="45"/>
      <c r="I761" s="45"/>
      <c r="J761" s="45"/>
      <c r="K761" s="45"/>
      <c r="L761" s="45"/>
      <c r="M761" s="45">
        <v>0.5</v>
      </c>
      <c r="N761" s="45">
        <v>0.5</v>
      </c>
      <c r="O761" s="38" t="s">
        <v>351</v>
      </c>
    </row>
    <row r="762" spans="1:15" ht="14.4" customHeight="1" x14ac:dyDescent="0.25">
      <c r="A762" s="38" t="s">
        <v>1587</v>
      </c>
      <c r="B762" s="44" t="s">
        <v>427</v>
      </c>
      <c r="C762" s="44" t="s">
        <v>458</v>
      </c>
      <c r="D762" s="44" t="s">
        <v>1511</v>
      </c>
      <c r="E762" s="45"/>
      <c r="F762" s="45"/>
      <c r="G762" s="45"/>
      <c r="H762" s="45"/>
      <c r="I762" s="45"/>
      <c r="J762" s="45"/>
      <c r="K762" s="45"/>
      <c r="L762" s="45"/>
      <c r="M762" s="45">
        <v>0.54</v>
      </c>
      <c r="N762" s="45">
        <v>0.54</v>
      </c>
      <c r="O762" s="38" t="s">
        <v>351</v>
      </c>
    </row>
    <row r="763" spans="1:15" ht="14.4" customHeight="1" x14ac:dyDescent="0.25">
      <c r="A763" s="38" t="s">
        <v>1588</v>
      </c>
      <c r="B763" s="44" t="s">
        <v>427</v>
      </c>
      <c r="C763" s="44" t="s">
        <v>458</v>
      </c>
      <c r="D763" s="44" t="s">
        <v>1512</v>
      </c>
      <c r="E763" s="45"/>
      <c r="F763" s="45"/>
      <c r="G763" s="45"/>
      <c r="H763" s="45"/>
      <c r="I763" s="45"/>
      <c r="J763" s="45"/>
      <c r="K763" s="45"/>
      <c r="L763" s="45"/>
      <c r="M763" s="45">
        <v>0.3</v>
      </c>
      <c r="N763" s="45">
        <v>0.3</v>
      </c>
      <c r="O763" s="38" t="s">
        <v>351</v>
      </c>
    </row>
    <row r="764" spans="1:15" ht="14.4" customHeight="1" x14ac:dyDescent="0.25">
      <c r="A764" s="38" t="s">
        <v>1589</v>
      </c>
      <c r="B764" s="44" t="s">
        <v>428</v>
      </c>
      <c r="C764" s="44" t="s">
        <v>458</v>
      </c>
      <c r="D764" s="44" t="s">
        <v>1513</v>
      </c>
      <c r="E764" s="45"/>
      <c r="F764" s="45"/>
      <c r="G764" s="45"/>
      <c r="H764" s="45"/>
      <c r="I764" s="45"/>
      <c r="J764" s="45"/>
      <c r="K764" s="45"/>
      <c r="L764" s="45"/>
      <c r="M764" s="45">
        <v>0.25</v>
      </c>
      <c r="N764" s="45">
        <v>0.25</v>
      </c>
      <c r="O764" s="38" t="s">
        <v>351</v>
      </c>
    </row>
    <row r="765" spans="1:15" ht="14.4" customHeight="1" x14ac:dyDescent="0.25">
      <c r="A765" s="38" t="s">
        <v>1590</v>
      </c>
      <c r="B765" s="44" t="s">
        <v>428</v>
      </c>
      <c r="C765" s="44" t="s">
        <v>458</v>
      </c>
      <c r="D765" s="44" t="s">
        <v>1514</v>
      </c>
      <c r="E765" s="45"/>
      <c r="F765" s="45"/>
      <c r="G765" s="45"/>
      <c r="H765" s="45"/>
      <c r="I765" s="45"/>
      <c r="J765" s="45"/>
      <c r="K765" s="45"/>
      <c r="L765" s="45"/>
      <c r="M765" s="45">
        <v>0.42</v>
      </c>
      <c r="N765" s="45">
        <v>0.42</v>
      </c>
      <c r="O765" s="38" t="s">
        <v>351</v>
      </c>
    </row>
    <row r="766" spans="1:15" ht="14.4" customHeight="1" x14ac:dyDescent="0.25">
      <c r="A766" s="38" t="s">
        <v>1591</v>
      </c>
      <c r="B766" s="44" t="s">
        <v>428</v>
      </c>
      <c r="C766" s="44" t="s">
        <v>458</v>
      </c>
      <c r="D766" s="44" t="s">
        <v>1515</v>
      </c>
      <c r="E766" s="45"/>
      <c r="F766" s="45"/>
      <c r="G766" s="45"/>
      <c r="H766" s="45"/>
      <c r="I766" s="45"/>
      <c r="J766" s="45"/>
      <c r="K766" s="45"/>
      <c r="L766" s="45"/>
      <c r="M766" s="45">
        <v>0.45</v>
      </c>
      <c r="N766" s="45">
        <v>0.45</v>
      </c>
      <c r="O766" s="38" t="s">
        <v>351</v>
      </c>
    </row>
    <row r="767" spans="1:15" ht="14.4" customHeight="1" x14ac:dyDescent="0.25">
      <c r="A767" s="38" t="s">
        <v>1592</v>
      </c>
      <c r="B767" s="44" t="s">
        <v>428</v>
      </c>
      <c r="C767" s="44" t="s">
        <v>458</v>
      </c>
      <c r="D767" s="44" t="s">
        <v>1516</v>
      </c>
      <c r="E767" s="45"/>
      <c r="F767" s="45"/>
      <c r="G767" s="45"/>
      <c r="H767" s="45"/>
      <c r="I767" s="45"/>
      <c r="J767" s="45"/>
      <c r="K767" s="45"/>
      <c r="L767" s="45"/>
      <c r="M767" s="45">
        <v>0.5</v>
      </c>
      <c r="N767" s="45">
        <v>0.5</v>
      </c>
      <c r="O767" s="38" t="s">
        <v>351</v>
      </c>
    </row>
    <row r="768" spans="1:15" ht="12.6" customHeight="1" x14ac:dyDescent="0.25">
      <c r="A768" s="38" t="s">
        <v>1593</v>
      </c>
      <c r="B768" s="44" t="s">
        <v>429</v>
      </c>
      <c r="C768" s="44" t="s">
        <v>459</v>
      </c>
      <c r="D768" s="44" t="s">
        <v>1517</v>
      </c>
      <c r="E768" s="45"/>
      <c r="F768" s="45"/>
      <c r="G768" s="45"/>
      <c r="H768" s="45"/>
      <c r="I768" s="45"/>
      <c r="J768" s="45"/>
      <c r="K768" s="45"/>
      <c r="L768" s="45"/>
      <c r="M768" s="45"/>
      <c r="N768" s="45">
        <v>0.1</v>
      </c>
      <c r="O768" s="38" t="s">
        <v>351</v>
      </c>
    </row>
    <row r="769" spans="1:15" ht="12.6" customHeight="1" x14ac:dyDescent="0.25">
      <c r="A769" s="38" t="s">
        <v>1594</v>
      </c>
      <c r="B769" s="44" t="s">
        <v>430</v>
      </c>
      <c r="C769" s="44" t="s">
        <v>460</v>
      </c>
      <c r="D769" s="44" t="s">
        <v>1518</v>
      </c>
      <c r="E769" s="45"/>
      <c r="F769" s="45"/>
      <c r="G769" s="45"/>
      <c r="H769" s="45"/>
      <c r="I769" s="45"/>
      <c r="J769" s="45"/>
      <c r="K769" s="45"/>
      <c r="L769" s="45"/>
      <c r="M769" s="45"/>
      <c r="N769" s="45">
        <v>0.06</v>
      </c>
      <c r="O769" s="38" t="s">
        <v>351</v>
      </c>
    </row>
    <row r="770" spans="1:15" ht="12.6" customHeight="1" x14ac:dyDescent="0.25">
      <c r="A770" s="38" t="s">
        <v>1595</v>
      </c>
      <c r="B770" s="44" t="s">
        <v>431</v>
      </c>
      <c r="C770" s="44" t="s">
        <v>461</v>
      </c>
      <c r="D770" s="44" t="s">
        <v>1519</v>
      </c>
      <c r="E770" s="45"/>
      <c r="F770" s="45"/>
      <c r="G770" s="45"/>
      <c r="H770" s="45"/>
      <c r="I770" s="45"/>
      <c r="J770" s="45"/>
      <c r="K770" s="45"/>
      <c r="L770" s="45"/>
      <c r="M770" s="45"/>
      <c r="N770" s="45">
        <v>0.1</v>
      </c>
      <c r="O770" s="38" t="s">
        <v>351</v>
      </c>
    </row>
    <row r="771" spans="1:15" ht="12.6" customHeight="1" x14ac:dyDescent="0.25">
      <c r="A771" s="38" t="s">
        <v>1596</v>
      </c>
      <c r="B771" s="44" t="s">
        <v>432</v>
      </c>
      <c r="C771" s="44" t="s">
        <v>461</v>
      </c>
      <c r="D771" s="44" t="s">
        <v>1520</v>
      </c>
      <c r="E771" s="45"/>
      <c r="F771" s="45"/>
      <c r="G771" s="45"/>
      <c r="H771" s="45"/>
      <c r="I771" s="45"/>
      <c r="J771" s="45"/>
      <c r="K771" s="45"/>
      <c r="L771" s="45">
        <v>0.05</v>
      </c>
      <c r="M771" s="45">
        <v>0.05</v>
      </c>
      <c r="N771" s="45">
        <v>0.05</v>
      </c>
      <c r="O771" s="38" t="s">
        <v>351</v>
      </c>
    </row>
    <row r="772" spans="1:15" ht="12.6" customHeight="1" x14ac:dyDescent="0.25">
      <c r="A772" s="38" t="s">
        <v>1597</v>
      </c>
      <c r="B772" s="44" t="s">
        <v>433</v>
      </c>
      <c r="C772" s="44" t="s">
        <v>461</v>
      </c>
      <c r="D772" s="44" t="s">
        <v>1521</v>
      </c>
      <c r="E772" s="45"/>
      <c r="F772" s="45"/>
      <c r="G772" s="45"/>
      <c r="H772" s="45"/>
      <c r="I772" s="45"/>
      <c r="J772" s="45"/>
      <c r="K772" s="45"/>
      <c r="L772" s="45"/>
      <c r="M772" s="45">
        <v>0.05</v>
      </c>
      <c r="N772" s="45">
        <v>0.05</v>
      </c>
      <c r="O772" s="38" t="s">
        <v>351</v>
      </c>
    </row>
    <row r="773" spans="1:15" ht="12.6" customHeight="1" x14ac:dyDescent="0.25">
      <c r="A773" s="38" t="s">
        <v>1598</v>
      </c>
      <c r="B773" s="44" t="s">
        <v>434</v>
      </c>
      <c r="C773" s="44" t="s">
        <v>461</v>
      </c>
      <c r="D773" s="44" t="s">
        <v>1522</v>
      </c>
      <c r="E773" s="45"/>
      <c r="F773" s="45"/>
      <c r="G773" s="45"/>
      <c r="H773" s="45"/>
      <c r="I773" s="45"/>
      <c r="J773" s="45"/>
      <c r="K773" s="45"/>
      <c r="L773" s="45"/>
      <c r="M773" s="45"/>
      <c r="N773" s="45">
        <v>0.02</v>
      </c>
      <c r="O773" s="38" t="s">
        <v>351</v>
      </c>
    </row>
    <row r="774" spans="1:15" ht="12.6" customHeight="1" x14ac:dyDescent="0.25">
      <c r="A774" s="38" t="s">
        <v>1599</v>
      </c>
      <c r="B774" s="44" t="s">
        <v>435</v>
      </c>
      <c r="C774" s="44" t="s">
        <v>461</v>
      </c>
      <c r="D774" s="44" t="s">
        <v>1523</v>
      </c>
      <c r="E774" s="45"/>
      <c r="F774" s="45"/>
      <c r="G774" s="45"/>
      <c r="H774" s="45"/>
      <c r="I774" s="45"/>
      <c r="J774" s="45"/>
      <c r="K774" s="45"/>
      <c r="L774" s="45">
        <v>0.2</v>
      </c>
      <c r="M774" s="45">
        <v>0.2</v>
      </c>
      <c r="N774" s="45">
        <v>0.2</v>
      </c>
      <c r="O774" s="38" t="s">
        <v>351</v>
      </c>
    </row>
    <row r="775" spans="1:15" ht="12.6" customHeight="1" x14ac:dyDescent="0.25">
      <c r="A775" s="38" t="s">
        <v>1600</v>
      </c>
      <c r="B775" s="44" t="s">
        <v>436</v>
      </c>
      <c r="C775" s="44" t="s">
        <v>461</v>
      </c>
      <c r="D775" s="44" t="s">
        <v>1524</v>
      </c>
      <c r="E775" s="45"/>
      <c r="F775" s="45"/>
      <c r="G775" s="45"/>
      <c r="H775" s="45"/>
      <c r="I775" s="45"/>
      <c r="J775" s="45"/>
      <c r="K775" s="45"/>
      <c r="L775" s="45"/>
      <c r="M775" s="45">
        <v>0.04</v>
      </c>
      <c r="N775" s="45">
        <v>0.04</v>
      </c>
      <c r="O775" s="38" t="s">
        <v>351</v>
      </c>
    </row>
    <row r="776" spans="1:15" ht="12.6" customHeight="1" x14ac:dyDescent="0.25">
      <c r="A776" s="38" t="s">
        <v>1601</v>
      </c>
      <c r="B776" s="44" t="s">
        <v>437</v>
      </c>
      <c r="C776" s="44" t="s">
        <v>461</v>
      </c>
      <c r="D776" s="44" t="s">
        <v>1525</v>
      </c>
      <c r="E776" s="45"/>
      <c r="F776" s="45"/>
      <c r="G776" s="45"/>
      <c r="H776" s="45"/>
      <c r="I776" s="45"/>
      <c r="J776" s="45"/>
      <c r="K776" s="45"/>
      <c r="L776" s="45"/>
      <c r="M776" s="45"/>
      <c r="N776" s="45">
        <v>0.02</v>
      </c>
      <c r="O776" s="38" t="s">
        <v>351</v>
      </c>
    </row>
    <row r="777" spans="1:15" ht="12.6" customHeight="1" x14ac:dyDescent="0.25">
      <c r="A777" s="38" t="s">
        <v>1602</v>
      </c>
      <c r="B777" s="44" t="s">
        <v>438</v>
      </c>
      <c r="C777" s="44" t="s">
        <v>461</v>
      </c>
      <c r="D777" s="44" t="s">
        <v>1526</v>
      </c>
      <c r="E777" s="45"/>
      <c r="F777" s="45"/>
      <c r="G777" s="45"/>
      <c r="H777" s="45"/>
      <c r="I777" s="45"/>
      <c r="J777" s="45"/>
      <c r="K777" s="45"/>
      <c r="L777" s="45"/>
      <c r="M777" s="45"/>
      <c r="N777" s="45">
        <v>0.1</v>
      </c>
      <c r="O777" s="38" t="s">
        <v>351</v>
      </c>
    </row>
    <row r="778" spans="1:15" ht="12.6" customHeight="1" x14ac:dyDescent="0.25">
      <c r="A778" s="38" t="s">
        <v>1603</v>
      </c>
      <c r="B778" s="44" t="s">
        <v>439</v>
      </c>
      <c r="C778" s="44" t="s">
        <v>462</v>
      </c>
      <c r="D778" s="44" t="s">
        <v>1527</v>
      </c>
      <c r="E778" s="45"/>
      <c r="F778" s="45"/>
      <c r="G778" s="45"/>
      <c r="H778" s="45"/>
      <c r="I778" s="45"/>
      <c r="J778" s="45"/>
      <c r="K778" s="45"/>
      <c r="L778" s="45"/>
      <c r="M778" s="45">
        <v>0.08</v>
      </c>
      <c r="N778" s="45">
        <v>0.08</v>
      </c>
      <c r="O778" s="38" t="s">
        <v>351</v>
      </c>
    </row>
    <row r="779" spans="1:15" ht="12.6" customHeight="1" x14ac:dyDescent="0.25">
      <c r="A779" s="38" t="s">
        <v>1604</v>
      </c>
      <c r="B779" s="44" t="s">
        <v>440</v>
      </c>
      <c r="C779" s="44" t="s">
        <v>462</v>
      </c>
      <c r="D779" s="44" t="s">
        <v>1528</v>
      </c>
      <c r="E779" s="45"/>
      <c r="F779" s="45"/>
      <c r="G779" s="45"/>
      <c r="H779" s="45"/>
      <c r="I779" s="45"/>
      <c r="J779" s="45"/>
      <c r="K779" s="45"/>
      <c r="L779" s="45"/>
      <c r="M779" s="45"/>
      <c r="N779" s="45">
        <v>0.08</v>
      </c>
      <c r="O779" s="38" t="s">
        <v>351</v>
      </c>
    </row>
    <row r="780" spans="1:15" ht="12.6" customHeight="1" x14ac:dyDescent="0.25">
      <c r="A780" s="38" t="s">
        <v>1605</v>
      </c>
      <c r="B780" s="44" t="s">
        <v>441</v>
      </c>
      <c r="C780" s="44" t="s">
        <v>462</v>
      </c>
      <c r="D780" s="44" t="s">
        <v>1529</v>
      </c>
      <c r="E780" s="45"/>
      <c r="F780" s="45"/>
      <c r="G780" s="45"/>
      <c r="H780" s="45"/>
      <c r="I780" s="45"/>
      <c r="J780" s="45">
        <v>0.1</v>
      </c>
      <c r="K780" s="45">
        <v>0.1</v>
      </c>
      <c r="L780" s="45">
        <v>0.1</v>
      </c>
      <c r="M780" s="45">
        <v>0.1</v>
      </c>
      <c r="N780" s="45">
        <v>0.1</v>
      </c>
      <c r="O780" s="38" t="s">
        <v>351</v>
      </c>
    </row>
    <row r="781" spans="1:15" ht="12.6" customHeight="1" x14ac:dyDescent="0.25">
      <c r="A781" s="38" t="s">
        <v>1606</v>
      </c>
      <c r="B781" s="44" t="s">
        <v>442</v>
      </c>
      <c r="C781" s="44" t="s">
        <v>462</v>
      </c>
      <c r="D781" s="44" t="s">
        <v>1530</v>
      </c>
      <c r="E781" s="45"/>
      <c r="F781" s="45"/>
      <c r="G781" s="45"/>
      <c r="H781" s="45"/>
      <c r="I781" s="45"/>
      <c r="J781" s="45"/>
      <c r="K781" s="45">
        <v>0.2</v>
      </c>
      <c r="L781" s="45">
        <v>0.2</v>
      </c>
      <c r="M781" s="45">
        <v>0.2</v>
      </c>
      <c r="N781" s="45">
        <v>0.2</v>
      </c>
      <c r="O781" s="38" t="s">
        <v>351</v>
      </c>
    </row>
    <row r="782" spans="1:15" ht="12.6" customHeight="1" x14ac:dyDescent="0.25">
      <c r="A782" s="38" t="s">
        <v>1607</v>
      </c>
      <c r="B782" s="44" t="s">
        <v>443</v>
      </c>
      <c r="C782" s="44" t="s">
        <v>462</v>
      </c>
      <c r="D782" s="44" t="s">
        <v>1531</v>
      </c>
      <c r="E782" s="45"/>
      <c r="F782" s="45"/>
      <c r="G782" s="45"/>
      <c r="H782" s="45"/>
      <c r="I782" s="45"/>
      <c r="J782" s="45"/>
      <c r="K782" s="45"/>
      <c r="L782" s="45">
        <v>0.03</v>
      </c>
      <c r="M782" s="45">
        <v>0.03</v>
      </c>
      <c r="N782" s="45">
        <v>0.03</v>
      </c>
      <c r="O782" s="38" t="s">
        <v>351</v>
      </c>
    </row>
    <row r="783" spans="1:15" ht="12.6" customHeight="1" x14ac:dyDescent="0.25">
      <c r="A783" s="38" t="s">
        <v>1608</v>
      </c>
      <c r="B783" s="44" t="s">
        <v>444</v>
      </c>
      <c r="C783" s="44" t="s">
        <v>462</v>
      </c>
      <c r="D783" s="44" t="s">
        <v>1532</v>
      </c>
      <c r="E783" s="45"/>
      <c r="F783" s="45"/>
      <c r="G783" s="45"/>
      <c r="H783" s="45"/>
      <c r="I783" s="45"/>
      <c r="J783" s="45"/>
      <c r="K783" s="45"/>
      <c r="L783" s="45"/>
      <c r="M783" s="45">
        <v>0.06</v>
      </c>
      <c r="N783" s="45">
        <v>0.06</v>
      </c>
      <c r="O783" s="38" t="s">
        <v>351</v>
      </c>
    </row>
    <row r="784" spans="1:15" ht="12.6" customHeight="1" x14ac:dyDescent="0.25">
      <c r="A784" s="38" t="s">
        <v>1609</v>
      </c>
      <c r="B784" s="44" t="s">
        <v>445</v>
      </c>
      <c r="C784" s="44" t="s">
        <v>462</v>
      </c>
      <c r="D784" s="44" t="s">
        <v>1533</v>
      </c>
      <c r="E784" s="45"/>
      <c r="F784" s="45"/>
      <c r="G784" s="45"/>
      <c r="H784" s="45"/>
      <c r="I784" s="45"/>
      <c r="J784" s="45"/>
      <c r="K784" s="45"/>
      <c r="L784" s="45"/>
      <c r="M784" s="45"/>
      <c r="N784" s="45">
        <v>0.05</v>
      </c>
      <c r="O784" s="38" t="s">
        <v>351</v>
      </c>
    </row>
    <row r="785" spans="1:15" ht="12.6" customHeight="1" x14ac:dyDescent="0.25">
      <c r="A785" s="38" t="s">
        <v>1610</v>
      </c>
      <c r="B785" s="44" t="s">
        <v>446</v>
      </c>
      <c r="C785" s="44" t="s">
        <v>462</v>
      </c>
      <c r="D785" s="44" t="s">
        <v>1534</v>
      </c>
      <c r="E785" s="45"/>
      <c r="F785" s="45"/>
      <c r="G785" s="45"/>
      <c r="H785" s="45"/>
      <c r="I785" s="45"/>
      <c r="J785" s="45"/>
      <c r="K785" s="45"/>
      <c r="L785" s="45"/>
      <c r="M785" s="45"/>
      <c r="N785" s="45">
        <v>0.2</v>
      </c>
      <c r="O785" s="38" t="s">
        <v>351</v>
      </c>
    </row>
    <row r="786" spans="1:15" ht="12.6" customHeight="1" x14ac:dyDescent="0.25">
      <c r="A786" s="38" t="s">
        <v>1611</v>
      </c>
      <c r="B786" s="44" t="s">
        <v>447</v>
      </c>
      <c r="C786" s="44" t="s">
        <v>463</v>
      </c>
      <c r="D786" s="44" t="s">
        <v>1535</v>
      </c>
      <c r="E786" s="45"/>
      <c r="F786" s="45"/>
      <c r="G786" s="45"/>
      <c r="H786" s="45"/>
      <c r="I786" s="45"/>
      <c r="J786" s="45">
        <v>7.0000000000000001E-3</v>
      </c>
      <c r="K786" s="45">
        <v>7.0000000000000001E-3</v>
      </c>
      <c r="L786" s="45">
        <v>7.0000000000000001E-3</v>
      </c>
      <c r="M786" s="45">
        <v>7.0000000000000001E-3</v>
      </c>
      <c r="N786" s="45">
        <v>7.0000000000000001E-3</v>
      </c>
      <c r="O786" s="38" t="s">
        <v>351</v>
      </c>
    </row>
    <row r="787" spans="1:15" ht="12.6" customHeight="1" x14ac:dyDescent="0.25">
      <c r="A787" s="38" t="s">
        <v>1612</v>
      </c>
      <c r="B787" s="44" t="s">
        <v>448</v>
      </c>
      <c r="C787" s="44" t="s">
        <v>463</v>
      </c>
      <c r="D787" s="44" t="s">
        <v>1536</v>
      </c>
      <c r="E787" s="45"/>
      <c r="F787" s="45"/>
      <c r="G787" s="45"/>
      <c r="H787" s="45"/>
      <c r="I787" s="45"/>
      <c r="J787" s="45"/>
      <c r="K787" s="45">
        <v>0.01</v>
      </c>
      <c r="L787" s="45">
        <v>0.01</v>
      </c>
      <c r="M787" s="45">
        <v>0.01</v>
      </c>
      <c r="N787" s="45">
        <v>0.01</v>
      </c>
      <c r="O787" s="38" t="s">
        <v>351</v>
      </c>
    </row>
    <row r="788" spans="1:15" ht="12.6" customHeight="1" x14ac:dyDescent="0.25">
      <c r="A788" s="38" t="s">
        <v>1613</v>
      </c>
      <c r="B788" s="44" t="s">
        <v>449</v>
      </c>
      <c r="C788" s="44" t="s">
        <v>463</v>
      </c>
      <c r="D788" s="44" t="s">
        <v>1537</v>
      </c>
      <c r="E788" s="45"/>
      <c r="F788" s="45"/>
      <c r="G788" s="45"/>
      <c r="H788" s="45"/>
      <c r="I788" s="45"/>
      <c r="J788" s="45"/>
      <c r="K788" s="45"/>
      <c r="L788" s="45">
        <v>0.01</v>
      </c>
      <c r="M788" s="45">
        <v>0.01</v>
      </c>
      <c r="N788" s="45">
        <v>0.01</v>
      </c>
      <c r="O788" s="38" t="s">
        <v>351</v>
      </c>
    </row>
    <row r="789" spans="1:15" ht="12.6" customHeight="1" x14ac:dyDescent="0.25">
      <c r="A789" s="38" t="s">
        <v>1614</v>
      </c>
      <c r="B789" s="44" t="s">
        <v>450</v>
      </c>
      <c r="C789" s="44" t="s">
        <v>463</v>
      </c>
      <c r="D789" s="44" t="s">
        <v>1538</v>
      </c>
      <c r="E789" s="45"/>
      <c r="F789" s="45"/>
      <c r="G789" s="45"/>
      <c r="H789" s="45"/>
      <c r="I789" s="45"/>
      <c r="J789" s="45"/>
      <c r="K789" s="45"/>
      <c r="L789" s="45"/>
      <c r="M789" s="45">
        <v>0.35</v>
      </c>
      <c r="N789" s="45">
        <v>0.35</v>
      </c>
      <c r="O789" s="38" t="s">
        <v>351</v>
      </c>
    </row>
    <row r="790" spans="1:15" ht="12.6" customHeight="1" x14ac:dyDescent="0.25">
      <c r="A790" s="38" t="s">
        <v>1615</v>
      </c>
      <c r="B790" s="44" t="s">
        <v>451</v>
      </c>
      <c r="C790" s="44" t="s">
        <v>463</v>
      </c>
      <c r="D790" s="44" t="s">
        <v>1539</v>
      </c>
      <c r="E790" s="45"/>
      <c r="F790" s="45"/>
      <c r="G790" s="45"/>
      <c r="H790" s="45"/>
      <c r="I790" s="45"/>
      <c r="J790" s="45"/>
      <c r="K790" s="45"/>
      <c r="L790" s="45"/>
      <c r="M790" s="45"/>
      <c r="N790" s="45">
        <v>0.01</v>
      </c>
      <c r="O790" s="38" t="s">
        <v>351</v>
      </c>
    </row>
    <row r="791" spans="1:15" ht="12.6" customHeight="1" x14ac:dyDescent="0.25">
      <c r="A791" s="38" t="s">
        <v>1616</v>
      </c>
      <c r="B791" s="44" t="s">
        <v>452</v>
      </c>
      <c r="C791" s="44" t="s">
        <v>463</v>
      </c>
      <c r="D791" s="44" t="s">
        <v>1540</v>
      </c>
      <c r="E791" s="45"/>
      <c r="F791" s="45"/>
      <c r="G791" s="45"/>
      <c r="H791" s="45"/>
      <c r="I791" s="45"/>
      <c r="J791" s="45"/>
      <c r="K791" s="45"/>
      <c r="L791" s="45"/>
      <c r="M791" s="45"/>
      <c r="N791" s="45">
        <v>0.1</v>
      </c>
      <c r="O791" s="38" t="s">
        <v>351</v>
      </c>
    </row>
    <row r="792" spans="1:15" ht="39.6" customHeight="1" x14ac:dyDescent="0.25">
      <c r="A792" s="38" t="s">
        <v>1617</v>
      </c>
      <c r="B792" s="48" t="s">
        <v>542</v>
      </c>
      <c r="C792" s="48" t="s">
        <v>1686</v>
      </c>
      <c r="D792" s="48" t="s">
        <v>541</v>
      </c>
      <c r="E792" s="45">
        <v>2.5000000000000001E-2</v>
      </c>
      <c r="F792" s="45">
        <v>0.05</v>
      </c>
      <c r="G792" s="45">
        <v>0.09</v>
      </c>
      <c r="H792" s="45">
        <v>0.12</v>
      </c>
      <c r="I792" s="45">
        <v>0.19</v>
      </c>
      <c r="J792" s="45">
        <v>0.23</v>
      </c>
      <c r="K792" s="45">
        <v>0.28999999999999998</v>
      </c>
      <c r="L792" s="45">
        <v>0.32</v>
      </c>
      <c r="M792" s="45">
        <v>0.4</v>
      </c>
      <c r="N792" s="45">
        <v>0.46700000000000003</v>
      </c>
      <c r="O792" s="38" t="s">
        <v>1651</v>
      </c>
    </row>
    <row r="793" spans="1:15" ht="39.6" customHeight="1" x14ac:dyDescent="0.25">
      <c r="A793" s="38" t="s">
        <v>1618</v>
      </c>
      <c r="B793" s="48" t="s">
        <v>542</v>
      </c>
      <c r="C793" s="48" t="s">
        <v>560</v>
      </c>
      <c r="D793" s="48" t="s">
        <v>543</v>
      </c>
      <c r="E793" s="45">
        <v>0.02</v>
      </c>
      <c r="F793" s="45">
        <v>4.4999999999999998E-2</v>
      </c>
      <c r="G793" s="45">
        <v>0.09</v>
      </c>
      <c r="H793" s="45">
        <v>0.17</v>
      </c>
      <c r="I793" s="45">
        <v>0.21</v>
      </c>
      <c r="J793" s="45">
        <v>0.24299999999999999</v>
      </c>
      <c r="K793" s="45">
        <v>0.29799999999999999</v>
      </c>
      <c r="L793" s="45">
        <v>0.32500000000000001</v>
      </c>
      <c r="M793" s="45">
        <v>0.39500000000000002</v>
      </c>
      <c r="N793" s="45">
        <v>0.42399999999999999</v>
      </c>
      <c r="O793" s="38" t="s">
        <v>1651</v>
      </c>
    </row>
    <row r="794" spans="1:15" ht="39.6" customHeight="1" x14ac:dyDescent="0.25">
      <c r="A794" s="38" t="s">
        <v>1619</v>
      </c>
      <c r="B794" s="48" t="s">
        <v>542</v>
      </c>
      <c r="C794" s="48" t="s">
        <v>561</v>
      </c>
      <c r="D794" s="48" t="s">
        <v>544</v>
      </c>
      <c r="E794" s="45">
        <v>0.23</v>
      </c>
      <c r="F794" s="45">
        <v>0.27</v>
      </c>
      <c r="G794" s="45">
        <v>0.31</v>
      </c>
      <c r="H794" s="45">
        <v>0.39</v>
      </c>
      <c r="I794" s="45">
        <v>0.42</v>
      </c>
      <c r="J794" s="45">
        <v>0.49</v>
      </c>
      <c r="K794" s="45">
        <v>0.53</v>
      </c>
      <c r="L794" s="45">
        <v>0.61</v>
      </c>
      <c r="M794" s="45">
        <v>0.69</v>
      </c>
      <c r="N794" s="45">
        <v>0.74399999999999999</v>
      </c>
      <c r="O794" s="38" t="s">
        <v>1651</v>
      </c>
    </row>
    <row r="795" spans="1:15" ht="39.6" customHeight="1" x14ac:dyDescent="0.25">
      <c r="A795" s="38" t="s">
        <v>1620</v>
      </c>
      <c r="B795" s="48" t="s">
        <v>542</v>
      </c>
      <c r="C795" s="48" t="s">
        <v>1646</v>
      </c>
      <c r="D795" s="48" t="s">
        <v>545</v>
      </c>
      <c r="E795" s="45">
        <v>0.02</v>
      </c>
      <c r="F795" s="45">
        <v>0.04</v>
      </c>
      <c r="G795" s="45">
        <v>0.06</v>
      </c>
      <c r="H795" s="45">
        <v>0.08</v>
      </c>
      <c r="I795" s="45">
        <v>0.1</v>
      </c>
      <c r="J795" s="45">
        <v>0.12</v>
      </c>
      <c r="K795" s="45">
        <v>0.14000000000000001</v>
      </c>
      <c r="L795" s="45">
        <v>0.16</v>
      </c>
      <c r="M795" s="45">
        <v>0.18</v>
      </c>
      <c r="N795" s="45">
        <v>0.20699999999999999</v>
      </c>
      <c r="O795" s="38" t="s">
        <v>1651</v>
      </c>
    </row>
    <row r="796" spans="1:15" ht="26.4" customHeight="1" x14ac:dyDescent="0.25">
      <c r="A796" s="38" t="s">
        <v>1635</v>
      </c>
      <c r="B796" s="48" t="s">
        <v>558</v>
      </c>
      <c r="C796" s="48" t="s">
        <v>1687</v>
      </c>
      <c r="D796" s="48" t="s">
        <v>546</v>
      </c>
      <c r="E796" s="45">
        <v>4.4999999999999998E-2</v>
      </c>
      <c r="F796" s="45">
        <v>4.4999999999999998E-2</v>
      </c>
      <c r="G796" s="45">
        <v>4.4999999999999998E-2</v>
      </c>
      <c r="H796" s="45">
        <v>4.4999999999999998E-2</v>
      </c>
      <c r="I796" s="45">
        <v>4.4999999999999998E-2</v>
      </c>
      <c r="J796" s="45">
        <v>4.4999999999999998E-2</v>
      </c>
      <c r="K796" s="45">
        <v>4.4999999999999998E-2</v>
      </c>
      <c r="L796" s="45">
        <v>4.4999999999999998E-2</v>
      </c>
      <c r="M796" s="45">
        <v>4.4999999999999998E-2</v>
      </c>
      <c r="N796" s="45">
        <v>4.4999999999999998E-2</v>
      </c>
      <c r="O796" s="38" t="s">
        <v>1651</v>
      </c>
    </row>
    <row r="797" spans="1:15" ht="26.4" customHeight="1" x14ac:dyDescent="0.25">
      <c r="A797" s="38" t="s">
        <v>1636</v>
      </c>
      <c r="B797" s="48" t="s">
        <v>558</v>
      </c>
      <c r="C797" s="48" t="s">
        <v>1688</v>
      </c>
      <c r="D797" s="48" t="s">
        <v>481</v>
      </c>
      <c r="E797" s="45">
        <v>0.04</v>
      </c>
      <c r="F797" s="45">
        <v>0.06</v>
      </c>
      <c r="G797" s="45">
        <v>0.08</v>
      </c>
      <c r="H797" s="45">
        <v>0.1</v>
      </c>
      <c r="I797" s="45">
        <v>0.12</v>
      </c>
      <c r="J797" s="45">
        <v>0.14000000000000001</v>
      </c>
      <c r="K797" s="45">
        <v>0.16</v>
      </c>
      <c r="L797" s="45">
        <v>0.18</v>
      </c>
      <c r="M797" s="45">
        <v>0.2</v>
      </c>
      <c r="N797" s="45">
        <v>0.27</v>
      </c>
      <c r="O797" s="38" t="s">
        <v>1651</v>
      </c>
    </row>
    <row r="798" spans="1:15" ht="39.6" customHeight="1" x14ac:dyDescent="0.25">
      <c r="A798" s="38" t="s">
        <v>1637</v>
      </c>
      <c r="B798" s="48" t="s">
        <v>558</v>
      </c>
      <c r="C798" s="48" t="s">
        <v>562</v>
      </c>
      <c r="D798" s="48" t="s">
        <v>547</v>
      </c>
      <c r="E798" s="45"/>
      <c r="F798" s="45"/>
      <c r="G798" s="45"/>
      <c r="H798" s="45"/>
      <c r="I798" s="45"/>
      <c r="J798" s="45"/>
      <c r="K798" s="45"/>
      <c r="L798" s="45"/>
      <c r="M798" s="45">
        <v>0.5</v>
      </c>
      <c r="N798" s="45">
        <v>0.64</v>
      </c>
      <c r="O798" s="38" t="s">
        <v>1651</v>
      </c>
    </row>
    <row r="799" spans="1:15" ht="26.4" customHeight="1" x14ac:dyDescent="0.25">
      <c r="A799" s="38" t="s">
        <v>1638</v>
      </c>
      <c r="B799" s="48" t="s">
        <v>558</v>
      </c>
      <c r="C799" s="48" t="s">
        <v>1647</v>
      </c>
      <c r="D799" s="48" t="s">
        <v>548</v>
      </c>
      <c r="E799" s="45"/>
      <c r="F799" s="45"/>
      <c r="G799" s="45"/>
      <c r="H799" s="45"/>
      <c r="I799" s="45"/>
      <c r="J799" s="45"/>
      <c r="K799" s="45"/>
      <c r="L799" s="45"/>
      <c r="M799" s="45">
        <v>0.2</v>
      </c>
      <c r="N799" s="45">
        <v>0.24</v>
      </c>
      <c r="O799" s="38" t="s">
        <v>1651</v>
      </c>
    </row>
    <row r="800" spans="1:15" ht="39.6" customHeight="1" x14ac:dyDescent="0.25">
      <c r="A800" s="38" t="s">
        <v>1639</v>
      </c>
      <c r="B800" s="48" t="s">
        <v>558</v>
      </c>
      <c r="C800" s="48" t="s">
        <v>563</v>
      </c>
      <c r="D800" s="48" t="s">
        <v>549</v>
      </c>
      <c r="E800" s="45"/>
      <c r="F800" s="45"/>
      <c r="G800" s="45"/>
      <c r="H800" s="45"/>
      <c r="I800" s="45">
        <v>0.45</v>
      </c>
      <c r="J800" s="45">
        <v>0.45</v>
      </c>
      <c r="K800" s="45">
        <v>0.45</v>
      </c>
      <c r="L800" s="45">
        <v>0.45</v>
      </c>
      <c r="M800" s="45">
        <v>0.45</v>
      </c>
      <c r="N800" s="45">
        <v>0.45</v>
      </c>
      <c r="O800" s="38" t="s">
        <v>1651</v>
      </c>
    </row>
    <row r="801" spans="1:15" ht="27.6" customHeight="1" x14ac:dyDescent="0.25">
      <c r="A801" s="38" t="s">
        <v>1640</v>
      </c>
      <c r="B801" s="48" t="s">
        <v>559</v>
      </c>
      <c r="C801" s="48" t="s">
        <v>564</v>
      </c>
      <c r="D801" s="48" t="s">
        <v>550</v>
      </c>
      <c r="E801" s="45">
        <v>0.01</v>
      </c>
      <c r="F801" s="45">
        <v>1.4E-2</v>
      </c>
      <c r="G801" s="45">
        <v>1.6E-2</v>
      </c>
      <c r="H801" s="45">
        <v>0.02</v>
      </c>
      <c r="I801" s="45">
        <v>2.8000000000000001E-2</v>
      </c>
      <c r="J801" s="45">
        <v>3.3000000000000002E-2</v>
      </c>
      <c r="K801" s="45">
        <v>3.7999999999999999E-2</v>
      </c>
      <c r="L801" s="45">
        <v>4.3999999999999997E-2</v>
      </c>
      <c r="M801" s="45">
        <v>4.7E-2</v>
      </c>
      <c r="N801" s="45">
        <v>5.0999999999999997E-2</v>
      </c>
      <c r="O801" s="38" t="s">
        <v>1651</v>
      </c>
    </row>
    <row r="802" spans="1:15" ht="27.6" customHeight="1" x14ac:dyDescent="0.25">
      <c r="A802" s="38" t="s">
        <v>1641</v>
      </c>
      <c r="B802" s="48" t="s">
        <v>559</v>
      </c>
      <c r="C802" s="48" t="s">
        <v>565</v>
      </c>
      <c r="D802" s="48" t="s">
        <v>551</v>
      </c>
      <c r="E802" s="45">
        <v>5.0000000000000001E-3</v>
      </c>
      <c r="F802" s="45">
        <v>0.01</v>
      </c>
      <c r="G802" s="45">
        <v>1.4E-2</v>
      </c>
      <c r="H802" s="45">
        <v>0.02</v>
      </c>
      <c r="I802" s="45">
        <v>3.2000000000000001E-2</v>
      </c>
      <c r="J802" s="45">
        <v>0.04</v>
      </c>
      <c r="K802" s="45">
        <v>4.3999999999999997E-2</v>
      </c>
      <c r="L802" s="45">
        <v>0.05</v>
      </c>
      <c r="M802" s="45">
        <v>5.6000000000000001E-2</v>
      </c>
      <c r="N802" s="45">
        <v>6.2E-2</v>
      </c>
      <c r="O802" s="38" t="s">
        <v>1651</v>
      </c>
    </row>
    <row r="803" spans="1:15" ht="27.6" customHeight="1" x14ac:dyDescent="0.25">
      <c r="A803" s="38" t="s">
        <v>1642</v>
      </c>
      <c r="B803" s="48" t="s">
        <v>559</v>
      </c>
      <c r="C803" s="48" t="s">
        <v>566</v>
      </c>
      <c r="D803" s="48" t="s">
        <v>552</v>
      </c>
      <c r="E803" s="45">
        <v>5.0000000000000001E-3</v>
      </c>
      <c r="F803" s="45">
        <v>8.0000000000000002E-3</v>
      </c>
      <c r="G803" s="45">
        <v>0.01</v>
      </c>
      <c r="H803" s="45">
        <v>1.2E-2</v>
      </c>
      <c r="I803" s="45">
        <v>1.4E-2</v>
      </c>
      <c r="J803" s="45">
        <v>1.6E-2</v>
      </c>
      <c r="K803" s="45">
        <v>0.02</v>
      </c>
      <c r="L803" s="45">
        <v>2.3E-2</v>
      </c>
      <c r="M803" s="45">
        <v>2.5999999999999999E-2</v>
      </c>
      <c r="N803" s="45">
        <v>0.03</v>
      </c>
      <c r="O803" s="38" t="s">
        <v>1651</v>
      </c>
    </row>
    <row r="804" spans="1:15" ht="27.6" customHeight="1" x14ac:dyDescent="0.25">
      <c r="A804" s="38" t="s">
        <v>1643</v>
      </c>
      <c r="B804" s="48" t="s">
        <v>559</v>
      </c>
      <c r="C804" s="48" t="s">
        <v>567</v>
      </c>
      <c r="D804" s="48" t="s">
        <v>553</v>
      </c>
      <c r="E804" s="45">
        <v>0.01</v>
      </c>
      <c r="F804" s="45">
        <v>1.4999999999999999E-2</v>
      </c>
      <c r="G804" s="45">
        <v>1.7999999999999999E-2</v>
      </c>
      <c r="H804" s="45">
        <v>2.5999999999999999E-2</v>
      </c>
      <c r="I804" s="45">
        <v>3.4000000000000002E-2</v>
      </c>
      <c r="J804" s="45">
        <v>0.04</v>
      </c>
      <c r="K804" s="45">
        <v>4.5999999999999999E-2</v>
      </c>
      <c r="L804" s="45">
        <v>5.1999999999999998E-2</v>
      </c>
      <c r="M804" s="45">
        <v>5.8000000000000003E-2</v>
      </c>
      <c r="N804" s="45">
        <v>6.2E-2</v>
      </c>
      <c r="O804" s="38" t="s">
        <v>1651</v>
      </c>
    </row>
    <row r="805" spans="1:15" ht="27.6" customHeight="1" x14ac:dyDescent="0.25">
      <c r="A805" s="38" t="s">
        <v>1644</v>
      </c>
      <c r="B805" s="48" t="s">
        <v>559</v>
      </c>
      <c r="C805" s="48" t="s">
        <v>568</v>
      </c>
      <c r="D805" s="48" t="s">
        <v>554</v>
      </c>
      <c r="E805" s="45">
        <v>3.7999999999999999E-2</v>
      </c>
      <c r="F805" s="45">
        <v>6.3E-2</v>
      </c>
      <c r="G805" s="45">
        <v>9.6000000000000002E-2</v>
      </c>
      <c r="H805" s="45">
        <v>0.12</v>
      </c>
      <c r="I805" s="45">
        <v>0.154</v>
      </c>
      <c r="J805" s="45">
        <v>0.19500000000000001</v>
      </c>
      <c r="K805" s="45">
        <v>0.23400000000000001</v>
      </c>
      <c r="L805" s="45">
        <v>0.253</v>
      </c>
      <c r="M805" s="45">
        <v>0.28100000000000003</v>
      </c>
      <c r="N805" s="45">
        <v>0.32600000000000001</v>
      </c>
      <c r="O805" s="38" t="s">
        <v>1651</v>
      </c>
    </row>
    <row r="806" spans="1:15" ht="27.6" customHeight="1" x14ac:dyDescent="0.25">
      <c r="A806" s="38" t="s">
        <v>1645</v>
      </c>
      <c r="B806" s="48" t="s">
        <v>559</v>
      </c>
      <c r="C806" s="48" t="s">
        <v>569</v>
      </c>
      <c r="D806" s="48" t="s">
        <v>555</v>
      </c>
      <c r="E806" s="45">
        <v>0.03</v>
      </c>
      <c r="F806" s="45">
        <v>4.2000000000000003E-2</v>
      </c>
      <c r="G806" s="45">
        <v>5.6000000000000001E-2</v>
      </c>
      <c r="H806" s="45">
        <v>7.8E-2</v>
      </c>
      <c r="I806" s="45">
        <v>0.1</v>
      </c>
      <c r="J806" s="45">
        <v>0.121</v>
      </c>
      <c r="K806" s="45">
        <v>0.153</v>
      </c>
      <c r="L806" s="45">
        <v>0.184</v>
      </c>
      <c r="M806" s="45">
        <v>0.23599999999999999</v>
      </c>
      <c r="N806" s="45">
        <v>0.3</v>
      </c>
      <c r="O806" s="38" t="s">
        <v>1651</v>
      </c>
    </row>
    <row r="807" spans="1:15" ht="27.6" customHeight="1" x14ac:dyDescent="0.25">
      <c r="A807" s="38" t="s">
        <v>1689</v>
      </c>
      <c r="B807" s="48" t="s">
        <v>559</v>
      </c>
      <c r="C807" s="48" t="s">
        <v>1648</v>
      </c>
      <c r="D807" s="48" t="s">
        <v>556</v>
      </c>
      <c r="E807" s="45"/>
      <c r="F807" s="45"/>
      <c r="G807" s="45"/>
      <c r="H807" s="45">
        <v>0.20399999999999999</v>
      </c>
      <c r="I807" s="45">
        <v>0.23200000000000001</v>
      </c>
      <c r="J807" s="45">
        <v>0.25900000000000001</v>
      </c>
      <c r="K807" s="45">
        <v>0.30399999999999999</v>
      </c>
      <c r="L807" s="45">
        <v>0.34</v>
      </c>
      <c r="M807" s="45">
        <v>0.40500000000000003</v>
      </c>
      <c r="N807" s="45">
        <v>0.49099999999999999</v>
      </c>
      <c r="O807" s="38" t="s">
        <v>1651</v>
      </c>
    </row>
    <row r="808" spans="1:15" ht="27.6" customHeight="1" x14ac:dyDescent="0.25">
      <c r="A808" s="38" t="s">
        <v>1690</v>
      </c>
      <c r="B808" s="48" t="s">
        <v>559</v>
      </c>
      <c r="C808" s="48" t="s">
        <v>1649</v>
      </c>
      <c r="D808" s="48" t="s">
        <v>552</v>
      </c>
      <c r="E808" s="45"/>
      <c r="F808" s="45"/>
      <c r="G808" s="45"/>
      <c r="H808" s="45">
        <v>0.112</v>
      </c>
      <c r="I808" s="45">
        <v>0.124</v>
      </c>
      <c r="J808" s="45">
        <v>0.13100000000000001</v>
      </c>
      <c r="K808" s="45">
        <v>0.13400000000000001</v>
      </c>
      <c r="L808" s="45">
        <v>0.13700000000000001</v>
      </c>
      <c r="M808" s="45">
        <v>0.14000000000000001</v>
      </c>
      <c r="N808" s="45">
        <v>0.14199999999999999</v>
      </c>
      <c r="O808" s="38" t="s">
        <v>1651</v>
      </c>
    </row>
    <row r="809" spans="1:15" ht="27.6" customHeight="1" x14ac:dyDescent="0.25">
      <c r="A809" s="38" t="s">
        <v>1691</v>
      </c>
      <c r="B809" s="48" t="s">
        <v>559</v>
      </c>
      <c r="C809" s="48" t="s">
        <v>1650</v>
      </c>
      <c r="D809" s="48" t="s">
        <v>557</v>
      </c>
      <c r="E809" s="45">
        <v>0.02</v>
      </c>
      <c r="F809" s="45">
        <v>2.4E-2</v>
      </c>
      <c r="G809" s="45">
        <v>3.2000000000000001E-2</v>
      </c>
      <c r="H809" s="45">
        <v>0.04</v>
      </c>
      <c r="I809" s="45">
        <v>4.4999999999999998E-2</v>
      </c>
      <c r="J809" s="45">
        <v>5.2999999999999999E-2</v>
      </c>
      <c r="K809" s="45">
        <v>5.8000000000000003E-2</v>
      </c>
      <c r="L809" s="45">
        <v>6.8000000000000005E-2</v>
      </c>
      <c r="M809" s="45">
        <v>7.8E-2</v>
      </c>
      <c r="N809" s="45">
        <v>9.4E-2</v>
      </c>
      <c r="O809" s="38" t="s">
        <v>1651</v>
      </c>
    </row>
    <row r="810" spans="1:15" ht="15" customHeight="1" x14ac:dyDescent="0.25">
      <c r="A810" s="38" t="s">
        <v>1692</v>
      </c>
      <c r="B810" s="44" t="s">
        <v>136</v>
      </c>
      <c r="C810" s="44" t="s">
        <v>137</v>
      </c>
      <c r="D810" s="44" t="s">
        <v>1652</v>
      </c>
      <c r="E810" s="45">
        <v>0.3</v>
      </c>
      <c r="F810" s="45">
        <v>0.3</v>
      </c>
      <c r="G810" s="45">
        <v>0.3</v>
      </c>
      <c r="H810" s="45">
        <v>0.6</v>
      </c>
      <c r="I810" s="45">
        <v>0.6</v>
      </c>
      <c r="J810" s="45">
        <v>0.6</v>
      </c>
      <c r="K810" s="45">
        <v>0.6</v>
      </c>
      <c r="L810" s="45">
        <v>2</v>
      </c>
      <c r="M810" s="45">
        <v>2</v>
      </c>
      <c r="N810" s="45">
        <v>2</v>
      </c>
      <c r="O810" s="38" t="s">
        <v>136</v>
      </c>
    </row>
    <row r="811" spans="1:15" x14ac:dyDescent="0.25">
      <c r="A811" s="38" t="s">
        <v>1693</v>
      </c>
      <c r="B811" s="44" t="s">
        <v>578</v>
      </c>
      <c r="C811" s="44" t="s">
        <v>1713</v>
      </c>
      <c r="D811" s="44" t="s">
        <v>1683</v>
      </c>
      <c r="E811" s="45">
        <v>7.2499999999999995E-2</v>
      </c>
      <c r="F811" s="45">
        <v>0.14499999999999999</v>
      </c>
      <c r="G811" s="45">
        <v>0.2175</v>
      </c>
      <c r="H811" s="45">
        <v>0.28999999999999998</v>
      </c>
      <c r="I811" s="45">
        <v>0.36249999999999999</v>
      </c>
      <c r="J811" s="45">
        <v>0.435</v>
      </c>
      <c r="K811" s="45">
        <v>0.50749999999999995</v>
      </c>
      <c r="L811" s="45">
        <v>0.57999999999999996</v>
      </c>
      <c r="M811" s="45">
        <v>0.65249999999999997</v>
      </c>
      <c r="N811" s="45">
        <v>0.72499999999999998</v>
      </c>
      <c r="O811" s="38" t="s">
        <v>582</v>
      </c>
    </row>
    <row r="812" spans="1:15" x14ac:dyDescent="0.25">
      <c r="A812" s="38" t="s">
        <v>1694</v>
      </c>
      <c r="B812" s="44" t="s">
        <v>578</v>
      </c>
      <c r="C812" s="44" t="s">
        <v>1711</v>
      </c>
      <c r="D812" s="44" t="s">
        <v>388</v>
      </c>
      <c r="E812" s="45">
        <v>0.14499999999999999</v>
      </c>
      <c r="F812" s="45">
        <v>0.28999999999999998</v>
      </c>
      <c r="G812" s="45">
        <v>0.435</v>
      </c>
      <c r="H812" s="45">
        <v>0.57999999999999996</v>
      </c>
      <c r="I812" s="45">
        <v>0.72499999999999998</v>
      </c>
      <c r="J812" s="45">
        <v>0.87</v>
      </c>
      <c r="K812" s="45">
        <v>1.0149999999999999</v>
      </c>
      <c r="L812" s="45">
        <v>1.1599999999999999</v>
      </c>
      <c r="M812" s="45">
        <v>1.3049999999999999</v>
      </c>
      <c r="N812" s="45">
        <v>1.45</v>
      </c>
      <c r="O812" s="38" t="s">
        <v>582</v>
      </c>
    </row>
    <row r="813" spans="1:15" x14ac:dyDescent="0.25">
      <c r="A813" s="38" t="s">
        <v>1695</v>
      </c>
      <c r="B813" s="44" t="s">
        <v>578</v>
      </c>
      <c r="C813" s="44" t="s">
        <v>1712</v>
      </c>
      <c r="D813" s="44" t="s">
        <v>570</v>
      </c>
      <c r="E813" s="45">
        <v>7.2499999999999995E-2</v>
      </c>
      <c r="F813" s="45">
        <v>0.14499999999999999</v>
      </c>
      <c r="G813" s="45">
        <v>0.2175</v>
      </c>
      <c r="H813" s="45">
        <v>0.28999999999999998</v>
      </c>
      <c r="I813" s="45">
        <v>0.36249999999999999</v>
      </c>
      <c r="J813" s="45">
        <v>0.435</v>
      </c>
      <c r="K813" s="45">
        <v>0.50749999999999995</v>
      </c>
      <c r="L813" s="45">
        <v>0.57999999999999996</v>
      </c>
      <c r="M813" s="45">
        <v>0.65249999999999997</v>
      </c>
      <c r="N813" s="45">
        <v>0.72499999999999998</v>
      </c>
      <c r="O813" s="38" t="s">
        <v>582</v>
      </c>
    </row>
    <row r="814" spans="1:15" x14ac:dyDescent="0.25">
      <c r="A814" s="38" t="s">
        <v>1696</v>
      </c>
      <c r="B814" s="44" t="s">
        <v>579</v>
      </c>
      <c r="C814" s="44" t="s">
        <v>571</v>
      </c>
      <c r="D814" s="44" t="s">
        <v>572</v>
      </c>
      <c r="E814" s="45"/>
      <c r="F814" s="45"/>
      <c r="G814" s="45"/>
      <c r="H814" s="45"/>
      <c r="I814" s="45"/>
      <c r="J814" s="45"/>
      <c r="K814" s="45"/>
      <c r="L814" s="45"/>
      <c r="M814" s="45"/>
      <c r="N814" s="45">
        <v>0.8</v>
      </c>
      <c r="O814" s="38" t="s">
        <v>582</v>
      </c>
    </row>
    <row r="815" spans="1:15" x14ac:dyDescent="0.25">
      <c r="A815" s="38" t="s">
        <v>1697</v>
      </c>
      <c r="B815" s="44" t="s">
        <v>580</v>
      </c>
      <c r="C815" s="44" t="s">
        <v>583</v>
      </c>
      <c r="D815" s="44" t="s">
        <v>573</v>
      </c>
      <c r="E815" s="45"/>
      <c r="F815" s="45"/>
      <c r="G815" s="45"/>
      <c r="H815" s="45"/>
      <c r="I815" s="45"/>
      <c r="J815" s="45"/>
      <c r="K815" s="45">
        <v>1</v>
      </c>
      <c r="L815" s="45">
        <v>1</v>
      </c>
      <c r="M815" s="45">
        <v>1</v>
      </c>
      <c r="N815" s="45">
        <v>1</v>
      </c>
      <c r="O815" s="38" t="s">
        <v>582</v>
      </c>
    </row>
    <row r="816" spans="1:15" x14ac:dyDescent="0.25">
      <c r="A816" s="38" t="s">
        <v>1698</v>
      </c>
      <c r="B816" s="44" t="s">
        <v>581</v>
      </c>
      <c r="C816" s="44" t="s">
        <v>574</v>
      </c>
      <c r="D816" s="44" t="s">
        <v>575</v>
      </c>
      <c r="E816" s="45"/>
      <c r="F816" s="45"/>
      <c r="G816" s="45"/>
      <c r="H816" s="45"/>
      <c r="I816" s="45"/>
      <c r="J816" s="45"/>
      <c r="K816" s="45">
        <v>0.3</v>
      </c>
      <c r="L816" s="45">
        <v>0.3</v>
      </c>
      <c r="M816" s="45">
        <v>0.3</v>
      </c>
      <c r="N816" s="45">
        <v>0.3</v>
      </c>
      <c r="O816" s="38" t="s">
        <v>582</v>
      </c>
    </row>
    <row r="817" spans="1:15" x14ac:dyDescent="0.25">
      <c r="A817" s="38" t="s">
        <v>1699</v>
      </c>
      <c r="B817" s="44" t="s">
        <v>1708</v>
      </c>
      <c r="C817" s="44" t="s">
        <v>1684</v>
      </c>
      <c r="D817" s="44" t="s">
        <v>1685</v>
      </c>
      <c r="E817" s="45">
        <v>0.08</v>
      </c>
      <c r="F817" s="45">
        <v>0.08</v>
      </c>
      <c r="G817" s="45">
        <v>0.08</v>
      </c>
      <c r="H817" s="45">
        <v>0.08</v>
      </c>
      <c r="I817" s="45">
        <v>0.08</v>
      </c>
      <c r="J817" s="45">
        <v>0.08</v>
      </c>
      <c r="K817" s="45">
        <v>0.08</v>
      </c>
      <c r="L817" s="45">
        <v>0.08</v>
      </c>
      <c r="M817" s="45">
        <v>0.08</v>
      </c>
      <c r="N817" s="45">
        <v>0.08</v>
      </c>
      <c r="O817" s="38" t="s">
        <v>582</v>
      </c>
    </row>
    <row r="818" spans="1:15" x14ac:dyDescent="0.25">
      <c r="A818" s="38" t="s">
        <v>1700</v>
      </c>
      <c r="B818" s="44" t="s">
        <v>1708</v>
      </c>
      <c r="C818" s="44" t="s">
        <v>1684</v>
      </c>
      <c r="D818" s="44" t="s">
        <v>577</v>
      </c>
      <c r="E818" s="45">
        <v>0.92</v>
      </c>
      <c r="F818" s="45">
        <v>0.92</v>
      </c>
      <c r="G818" s="45">
        <v>0.92</v>
      </c>
      <c r="H818" s="45">
        <v>0.92</v>
      </c>
      <c r="I818" s="45">
        <v>0.92</v>
      </c>
      <c r="J818" s="45">
        <v>0.92</v>
      </c>
      <c r="K818" s="45">
        <v>0.92</v>
      </c>
      <c r="L818" s="45">
        <v>0.92</v>
      </c>
      <c r="M818" s="45">
        <v>0.92</v>
      </c>
      <c r="N818" s="45">
        <v>0.92</v>
      </c>
      <c r="O818" s="38" t="s">
        <v>582</v>
      </c>
    </row>
    <row r="819" spans="1:15" x14ac:dyDescent="0.25">
      <c r="A819" s="38" t="s">
        <v>1701</v>
      </c>
      <c r="B819" s="44" t="s">
        <v>754</v>
      </c>
      <c r="C819" s="44" t="s">
        <v>752</v>
      </c>
      <c r="D819" s="44" t="s">
        <v>753</v>
      </c>
      <c r="E819" s="45">
        <v>5.4000000000000003E-3</v>
      </c>
      <c r="F819" s="45">
        <v>1.0800000000000001E-2</v>
      </c>
      <c r="G819" s="45">
        <v>1.6199999999999999E-2</v>
      </c>
      <c r="H819" s="45">
        <v>2.1600000000000001E-2</v>
      </c>
      <c r="I819" s="45">
        <v>2.7E-2</v>
      </c>
      <c r="J819" s="45">
        <v>3.2399999999999998E-2</v>
      </c>
      <c r="K819" s="45">
        <v>3.78E-2</v>
      </c>
      <c r="L819" s="45">
        <v>4.3200000000000002E-2</v>
      </c>
      <c r="M819" s="45">
        <v>4.8599999999999997E-2</v>
      </c>
      <c r="N819" s="45">
        <v>5.3999999999999999E-2</v>
      </c>
      <c r="O819" s="38" t="s">
        <v>726</v>
      </c>
    </row>
    <row r="820" spans="1:15" ht="26.4" x14ac:dyDescent="0.25">
      <c r="A820" s="38" t="s">
        <v>1702</v>
      </c>
      <c r="B820" s="44" t="s">
        <v>756</v>
      </c>
      <c r="C820" s="44" t="s">
        <v>757</v>
      </c>
      <c r="D820" s="44" t="s">
        <v>755</v>
      </c>
      <c r="E820" s="45">
        <v>1.4999999999999999E-2</v>
      </c>
      <c r="F820" s="45">
        <v>0.03</v>
      </c>
      <c r="G820" s="45">
        <v>4.4999999999999998E-2</v>
      </c>
      <c r="H820" s="45">
        <v>0.06</v>
      </c>
      <c r="I820" s="45">
        <v>7.4999999999999997E-2</v>
      </c>
      <c r="J820" s="45">
        <v>0.09</v>
      </c>
      <c r="K820" s="45">
        <v>0.105</v>
      </c>
      <c r="L820" s="45">
        <v>0.12</v>
      </c>
      <c r="M820" s="45">
        <v>0.13500000000000001</v>
      </c>
      <c r="N820" s="45">
        <v>0.15</v>
      </c>
      <c r="O820" s="38" t="s">
        <v>726</v>
      </c>
    </row>
    <row r="821" spans="1:15" ht="26.4" x14ac:dyDescent="0.25">
      <c r="A821" s="38" t="s">
        <v>1703</v>
      </c>
      <c r="B821" s="44" t="s">
        <v>1779</v>
      </c>
      <c r="C821" s="44" t="s">
        <v>757</v>
      </c>
      <c r="D821" s="44" t="s">
        <v>1792</v>
      </c>
      <c r="E821" s="45">
        <v>0.04</v>
      </c>
      <c r="F821" s="45">
        <v>0.08</v>
      </c>
      <c r="G821" s="45">
        <v>0.12</v>
      </c>
      <c r="H821" s="45">
        <v>0.16</v>
      </c>
      <c r="I821" s="45">
        <v>0.2</v>
      </c>
      <c r="J821" s="45">
        <v>0.24000000000000002</v>
      </c>
      <c r="K821" s="45">
        <v>0.28000000000000003</v>
      </c>
      <c r="L821" s="45">
        <v>0.32</v>
      </c>
      <c r="M821" s="45">
        <v>0.36</v>
      </c>
      <c r="N821" s="45">
        <v>0.39999999999999997</v>
      </c>
      <c r="O821" s="38" t="s">
        <v>726</v>
      </c>
    </row>
    <row r="822" spans="1:15" ht="26.4" x14ac:dyDescent="0.25">
      <c r="A822" s="38" t="s">
        <v>1704</v>
      </c>
      <c r="B822" s="44" t="s">
        <v>759</v>
      </c>
      <c r="C822" s="44" t="s">
        <v>757</v>
      </c>
      <c r="D822" s="44" t="s">
        <v>758</v>
      </c>
      <c r="E822" s="45">
        <v>6.0999999999999999E-2</v>
      </c>
      <c r="F822" s="45">
        <v>0.122</v>
      </c>
      <c r="G822" s="45">
        <v>0.183</v>
      </c>
      <c r="H822" s="45">
        <v>0.24399999999999999</v>
      </c>
      <c r="I822" s="45">
        <v>0.30499999999999999</v>
      </c>
      <c r="J822" s="45">
        <v>0.36599999999999999</v>
      </c>
      <c r="K822" s="45">
        <v>0.42699999999999999</v>
      </c>
      <c r="L822" s="45">
        <v>0.48799999999999999</v>
      </c>
      <c r="M822" s="45">
        <v>0.54900000000000004</v>
      </c>
      <c r="N822" s="45">
        <v>0.61</v>
      </c>
      <c r="O822" s="38" t="s">
        <v>726</v>
      </c>
    </row>
    <row r="823" spans="1:15" ht="66" x14ac:dyDescent="0.25">
      <c r="A823" s="38" t="s">
        <v>1705</v>
      </c>
      <c r="B823" s="44" t="s">
        <v>762</v>
      </c>
      <c r="C823" s="44" t="s">
        <v>760</v>
      </c>
      <c r="D823" s="44" t="s">
        <v>761</v>
      </c>
      <c r="E823" s="45">
        <v>0.02</v>
      </c>
      <c r="F823" s="45">
        <v>0.04</v>
      </c>
      <c r="G823" s="45">
        <v>0.06</v>
      </c>
      <c r="H823" s="45">
        <v>0.08</v>
      </c>
      <c r="I823" s="45">
        <v>0.1</v>
      </c>
      <c r="J823" s="45">
        <v>0.12</v>
      </c>
      <c r="K823" s="45">
        <v>0.14000000000000001</v>
      </c>
      <c r="L823" s="45">
        <v>0.16</v>
      </c>
      <c r="M823" s="45">
        <v>0.18</v>
      </c>
      <c r="N823" s="45">
        <v>0.2</v>
      </c>
      <c r="O823" s="38" t="s">
        <v>726</v>
      </c>
    </row>
    <row r="824" spans="1:15" x14ac:dyDescent="0.25">
      <c r="A824" s="38" t="s">
        <v>1706</v>
      </c>
      <c r="B824" s="44" t="s">
        <v>764</v>
      </c>
      <c r="C824" s="44" t="s">
        <v>779</v>
      </c>
      <c r="D824" s="44" t="s">
        <v>763</v>
      </c>
      <c r="E824" s="45">
        <v>0.02</v>
      </c>
      <c r="F824" s="45">
        <v>0.04</v>
      </c>
      <c r="G824" s="45">
        <v>0.06</v>
      </c>
      <c r="H824" s="45">
        <v>0.08</v>
      </c>
      <c r="I824" s="45">
        <v>0.1</v>
      </c>
      <c r="J824" s="45">
        <v>0.12</v>
      </c>
      <c r="K824" s="45">
        <v>0.14000000000000001</v>
      </c>
      <c r="L824" s="45">
        <v>0.16</v>
      </c>
      <c r="M824" s="45">
        <v>0.18</v>
      </c>
      <c r="N824" s="45">
        <v>0.2</v>
      </c>
      <c r="O824" s="38" t="s">
        <v>726</v>
      </c>
    </row>
    <row r="825" spans="1:15" ht="26.4" x14ac:dyDescent="0.25">
      <c r="A825" s="38" t="s">
        <v>1707</v>
      </c>
      <c r="B825" s="44" t="s">
        <v>766</v>
      </c>
      <c r="C825" s="44" t="s">
        <v>780</v>
      </c>
      <c r="D825" s="44" t="s">
        <v>765</v>
      </c>
      <c r="E825" s="45">
        <v>2.5999999999999999E-3</v>
      </c>
      <c r="F825" s="45">
        <v>5.1999999999999998E-3</v>
      </c>
      <c r="G825" s="45">
        <v>7.7999999999999996E-3</v>
      </c>
      <c r="H825" s="45">
        <v>1.04E-2</v>
      </c>
      <c r="I825" s="45">
        <v>1.2999999999999999E-2</v>
      </c>
      <c r="J825" s="45">
        <v>1.5599999999999999E-2</v>
      </c>
      <c r="K825" s="45">
        <v>1.8200000000000001E-2</v>
      </c>
      <c r="L825" s="45">
        <v>2.0799999999999999E-2</v>
      </c>
      <c r="M825" s="45">
        <v>2.3400000000000001E-2</v>
      </c>
      <c r="N825" s="45">
        <v>2.5999999999999999E-2</v>
      </c>
      <c r="O825" s="38" t="s">
        <v>726</v>
      </c>
    </row>
    <row r="826" spans="1:15" ht="26.4" x14ac:dyDescent="0.25">
      <c r="A826" s="38" t="s">
        <v>1780</v>
      </c>
      <c r="B826" s="44" t="s">
        <v>768</v>
      </c>
      <c r="C826" s="44" t="s">
        <v>1793</v>
      </c>
      <c r="D826" s="44" t="s">
        <v>767</v>
      </c>
      <c r="E826" s="45">
        <v>1E-3</v>
      </c>
      <c r="F826" s="45">
        <v>2E-3</v>
      </c>
      <c r="G826" s="45">
        <v>3.0000000000000001E-3</v>
      </c>
      <c r="H826" s="45">
        <v>4.0000000000000001E-3</v>
      </c>
      <c r="I826" s="45">
        <v>5.0000000000000001E-3</v>
      </c>
      <c r="J826" s="45">
        <v>6.0000000000000001E-3</v>
      </c>
      <c r="K826" s="45">
        <v>7.0000000000000001E-3</v>
      </c>
      <c r="L826" s="45">
        <v>8.0000000000000002E-3</v>
      </c>
      <c r="M826" s="45">
        <v>8.9999999999999993E-3</v>
      </c>
      <c r="N826" s="45">
        <v>0.01</v>
      </c>
      <c r="O826" s="38" t="s">
        <v>726</v>
      </c>
    </row>
    <row r="827" spans="1:15" ht="24.6" customHeight="1" x14ac:dyDescent="0.25">
      <c r="A827" s="38" t="s">
        <v>1781</v>
      </c>
      <c r="B827" s="44" t="s">
        <v>1794</v>
      </c>
      <c r="C827" s="44" t="s">
        <v>781</v>
      </c>
      <c r="D827" s="44" t="s">
        <v>769</v>
      </c>
      <c r="E827" s="45">
        <v>5.0000000000000001E-3</v>
      </c>
      <c r="F827" s="45">
        <v>0.01</v>
      </c>
      <c r="G827" s="45">
        <v>1.4999999999999999E-2</v>
      </c>
      <c r="H827" s="45">
        <v>0.02</v>
      </c>
      <c r="I827" s="45">
        <v>2.5000000000000001E-2</v>
      </c>
      <c r="J827" s="45">
        <v>0.03</v>
      </c>
      <c r="K827" s="45">
        <v>3.5000000000000003E-2</v>
      </c>
      <c r="L827" s="45">
        <v>0.04</v>
      </c>
      <c r="M827" s="45">
        <v>4.4999999999999998E-2</v>
      </c>
      <c r="N827" s="45">
        <v>0.05</v>
      </c>
      <c r="O827" s="38" t="s">
        <v>726</v>
      </c>
    </row>
    <row r="828" spans="1:15" ht="26.4" x14ac:dyDescent="0.25">
      <c r="A828" s="38" t="s">
        <v>1782</v>
      </c>
      <c r="B828" s="62" t="s">
        <v>770</v>
      </c>
      <c r="C828" s="62" t="s">
        <v>782</v>
      </c>
      <c r="D828" s="44" t="s">
        <v>767</v>
      </c>
      <c r="E828" s="45">
        <v>1.14E-2</v>
      </c>
      <c r="F828" s="45">
        <v>2.2800000000000001E-2</v>
      </c>
      <c r="G828" s="45">
        <v>3.4200000000000001E-2</v>
      </c>
      <c r="H828" s="45">
        <v>4.5600000000000002E-2</v>
      </c>
      <c r="I828" s="45">
        <v>5.7000000000000002E-2</v>
      </c>
      <c r="J828" s="45">
        <v>6.8400000000000002E-2</v>
      </c>
      <c r="K828" s="45">
        <v>7.9799999999999996E-2</v>
      </c>
      <c r="L828" s="45">
        <v>9.1200000000000003E-2</v>
      </c>
      <c r="M828" s="45">
        <v>0.1026</v>
      </c>
      <c r="N828" s="45">
        <v>0.114</v>
      </c>
      <c r="O828" s="38" t="s">
        <v>726</v>
      </c>
    </row>
    <row r="829" spans="1:15" x14ac:dyDescent="0.25">
      <c r="A829" s="38" t="s">
        <v>1783</v>
      </c>
      <c r="B829" s="62" t="s">
        <v>772</v>
      </c>
      <c r="C829" s="48" t="s">
        <v>783</v>
      </c>
      <c r="D829" s="44" t="s">
        <v>771</v>
      </c>
      <c r="E829" s="45">
        <v>5.0000000000000001E-3</v>
      </c>
      <c r="F829" s="45">
        <v>0.01</v>
      </c>
      <c r="G829" s="45">
        <v>1.4999999999999999E-2</v>
      </c>
      <c r="H829" s="45">
        <v>0.02</v>
      </c>
      <c r="I829" s="45">
        <v>2.5000000000000001E-2</v>
      </c>
      <c r="J829" s="45">
        <v>0.03</v>
      </c>
      <c r="K829" s="45">
        <v>3.5000000000000003E-2</v>
      </c>
      <c r="L829" s="45">
        <v>0.04</v>
      </c>
      <c r="M829" s="45">
        <v>4.4999999999999998E-2</v>
      </c>
      <c r="N829" s="45">
        <v>0.05</v>
      </c>
      <c r="O829" s="38" t="s">
        <v>726</v>
      </c>
    </row>
    <row r="830" spans="1:15" x14ac:dyDescent="0.25">
      <c r="A830" s="38" t="s">
        <v>1784</v>
      </c>
      <c r="B830" s="62" t="s">
        <v>774</v>
      </c>
      <c r="C830" s="48" t="s">
        <v>784</v>
      </c>
      <c r="D830" s="44" t="s">
        <v>773</v>
      </c>
      <c r="E830" s="45">
        <v>3.5000000000000001E-3</v>
      </c>
      <c r="F830" s="45">
        <v>7.0000000000000001E-3</v>
      </c>
      <c r="G830" s="45">
        <v>1.0500000000000001E-2</v>
      </c>
      <c r="H830" s="45">
        <v>1.4E-2</v>
      </c>
      <c r="I830" s="45">
        <v>1.7500000000000002E-2</v>
      </c>
      <c r="J830" s="45">
        <v>2.1000000000000001E-2</v>
      </c>
      <c r="K830" s="45">
        <v>2.4500000000000001E-2</v>
      </c>
      <c r="L830" s="45">
        <v>2.8000000000000001E-2</v>
      </c>
      <c r="M830" s="45">
        <v>3.15E-2</v>
      </c>
      <c r="N830" s="45">
        <v>3.5000000000000003E-2</v>
      </c>
      <c r="O830" s="38" t="s">
        <v>726</v>
      </c>
    </row>
    <row r="831" spans="1:15" ht="26.4" x14ac:dyDescent="0.25">
      <c r="A831" s="38" t="s">
        <v>1785</v>
      </c>
      <c r="B831" s="21" t="s">
        <v>776</v>
      </c>
      <c r="C831" s="48" t="s">
        <v>785</v>
      </c>
      <c r="D831" s="44" t="s">
        <v>775</v>
      </c>
      <c r="E831" s="45">
        <v>0.01</v>
      </c>
      <c r="F831" s="45">
        <v>0.02</v>
      </c>
      <c r="G831" s="45">
        <v>0.03</v>
      </c>
      <c r="H831" s="45">
        <v>0.04</v>
      </c>
      <c r="I831" s="45">
        <v>0.05</v>
      </c>
      <c r="J831" s="45">
        <v>0.06</v>
      </c>
      <c r="K831" s="45">
        <v>7.0000000000000007E-2</v>
      </c>
      <c r="L831" s="45">
        <v>0.08</v>
      </c>
      <c r="M831" s="45">
        <v>0.09</v>
      </c>
      <c r="N831" s="45">
        <v>0.1</v>
      </c>
      <c r="O831" s="38" t="s">
        <v>726</v>
      </c>
    </row>
    <row r="832" spans="1:15" ht="26.4" x14ac:dyDescent="0.25">
      <c r="A832" s="38" t="s">
        <v>1786</v>
      </c>
      <c r="B832" s="44" t="s">
        <v>778</v>
      </c>
      <c r="C832" s="62" t="s">
        <v>786</v>
      </c>
      <c r="D832" s="44" t="s">
        <v>777</v>
      </c>
      <c r="E832" s="45">
        <v>0.1</v>
      </c>
      <c r="F832" s="45">
        <v>0.2</v>
      </c>
      <c r="G832" s="45">
        <v>0.3</v>
      </c>
      <c r="H832" s="45">
        <v>0.4</v>
      </c>
      <c r="I832" s="45">
        <v>0.5</v>
      </c>
      <c r="J832" s="45">
        <v>0.6</v>
      </c>
      <c r="K832" s="45">
        <v>0.7</v>
      </c>
      <c r="L832" s="45">
        <v>0.8</v>
      </c>
      <c r="M832" s="45">
        <v>0.9</v>
      </c>
      <c r="N832" s="45">
        <v>1</v>
      </c>
      <c r="O832" s="38" t="s">
        <v>726</v>
      </c>
    </row>
    <row r="833" spans="1:17" x14ac:dyDescent="0.25">
      <c r="A833" s="38" t="s">
        <v>1787</v>
      </c>
      <c r="B833" s="44" t="s">
        <v>300</v>
      </c>
      <c r="C833" s="44" t="s">
        <v>299</v>
      </c>
      <c r="D833" s="44"/>
      <c r="E833" s="45" t="s">
        <v>1804</v>
      </c>
      <c r="F833" s="45">
        <v>0.7</v>
      </c>
      <c r="G833" s="45">
        <v>0.7</v>
      </c>
      <c r="H833" s="45">
        <v>1.1000000000000001</v>
      </c>
      <c r="I833" s="45">
        <v>1.1000000000000001</v>
      </c>
      <c r="J833" s="45">
        <v>2.1</v>
      </c>
      <c r="K833" s="45">
        <v>2.1</v>
      </c>
      <c r="L833" s="45">
        <v>2.1</v>
      </c>
      <c r="M833" s="45">
        <v>4.95</v>
      </c>
      <c r="N833" s="45">
        <v>4.95</v>
      </c>
      <c r="O833" s="38" t="s">
        <v>300</v>
      </c>
    </row>
    <row r="834" spans="1:17" s="43" customFormat="1" x14ac:dyDescent="0.25">
      <c r="A834" s="38" t="s">
        <v>1788</v>
      </c>
      <c r="B834" s="50" t="s">
        <v>300</v>
      </c>
      <c r="C834" s="21" t="s">
        <v>301</v>
      </c>
      <c r="D834" s="44"/>
      <c r="E834" s="45">
        <v>0.95</v>
      </c>
      <c r="F834" s="45">
        <v>0.95</v>
      </c>
      <c r="G834" s="45">
        <v>3.15</v>
      </c>
      <c r="H834" s="45">
        <v>3.35</v>
      </c>
      <c r="I834" s="45">
        <v>3.35</v>
      </c>
      <c r="J834" s="45">
        <v>4.8499999999999996</v>
      </c>
      <c r="K834" s="45">
        <v>5.75</v>
      </c>
      <c r="L834" s="45">
        <v>6.85</v>
      </c>
      <c r="M834" s="45">
        <v>7.55</v>
      </c>
      <c r="N834" s="45">
        <v>10.050000000000001</v>
      </c>
      <c r="O834" s="38" t="s">
        <v>300</v>
      </c>
      <c r="Q834" s="57"/>
    </row>
    <row r="835" spans="1:17" s="43" customFormat="1" ht="26.4" x14ac:dyDescent="0.25">
      <c r="A835" s="38" t="s">
        <v>1789</v>
      </c>
      <c r="B835" s="50" t="s">
        <v>540</v>
      </c>
      <c r="C835" s="44" t="s">
        <v>1813</v>
      </c>
      <c r="D835" s="44" t="s">
        <v>1815</v>
      </c>
      <c r="E835" s="45">
        <v>2</v>
      </c>
      <c r="F835" s="45">
        <v>2</v>
      </c>
      <c r="G835" s="45">
        <v>2</v>
      </c>
      <c r="H835" s="45">
        <v>2</v>
      </c>
      <c r="I835" s="45">
        <v>2</v>
      </c>
      <c r="J835" s="45">
        <v>2</v>
      </c>
      <c r="K835" s="45">
        <v>2</v>
      </c>
      <c r="L835" s="45">
        <v>2</v>
      </c>
      <c r="M835" s="45">
        <v>2</v>
      </c>
      <c r="N835" s="45">
        <v>2</v>
      </c>
      <c r="O835" s="38" t="s">
        <v>540</v>
      </c>
      <c r="Q835" s="57"/>
    </row>
    <row r="836" spans="1:17" s="43" customFormat="1" ht="26.4" x14ac:dyDescent="0.25">
      <c r="A836" s="38" t="s">
        <v>1790</v>
      </c>
      <c r="B836" s="50" t="s">
        <v>540</v>
      </c>
      <c r="C836" s="44" t="s">
        <v>1814</v>
      </c>
      <c r="D836" s="44" t="s">
        <v>1816</v>
      </c>
      <c r="E836" s="45"/>
      <c r="F836" s="45"/>
      <c r="G836" s="45"/>
      <c r="H836" s="45"/>
      <c r="I836" s="45"/>
      <c r="J836" s="45"/>
      <c r="K836" s="45"/>
      <c r="L836" s="45"/>
      <c r="M836" s="45"/>
      <c r="N836" s="45">
        <v>0.4</v>
      </c>
      <c r="O836" s="38" t="s">
        <v>540</v>
      </c>
      <c r="Q836" s="57"/>
    </row>
    <row r="837" spans="1:17" s="43" customFormat="1" ht="26.4" x14ac:dyDescent="0.25">
      <c r="A837" s="38" t="s">
        <v>1791</v>
      </c>
      <c r="B837" s="50" t="s">
        <v>490</v>
      </c>
      <c r="C837" s="44" t="s">
        <v>495</v>
      </c>
      <c r="D837" s="44" t="s">
        <v>489</v>
      </c>
      <c r="E837" s="45"/>
      <c r="F837" s="45"/>
      <c r="G837" s="45"/>
      <c r="H837" s="45"/>
      <c r="I837" s="45"/>
      <c r="J837" s="45"/>
      <c r="K837" s="45"/>
      <c r="L837" s="45">
        <v>2</v>
      </c>
      <c r="M837" s="45">
        <v>2</v>
      </c>
      <c r="N837" s="45">
        <v>2</v>
      </c>
      <c r="O837" s="38" t="s">
        <v>498</v>
      </c>
      <c r="Q837" s="57"/>
    </row>
    <row r="838" spans="1:17" s="43" customFormat="1" ht="26.4" x14ac:dyDescent="0.25">
      <c r="A838" s="38" t="s">
        <v>1805</v>
      </c>
      <c r="B838" s="42" t="s">
        <v>492</v>
      </c>
      <c r="C838" s="44" t="s">
        <v>496</v>
      </c>
      <c r="D838" s="44" t="s">
        <v>491</v>
      </c>
      <c r="E838" s="45">
        <v>2</v>
      </c>
      <c r="F838" s="45">
        <v>2</v>
      </c>
      <c r="G838" s="45">
        <v>2</v>
      </c>
      <c r="H838" s="45">
        <v>2</v>
      </c>
      <c r="I838" s="45">
        <v>2</v>
      </c>
      <c r="J838" s="45">
        <v>2</v>
      </c>
      <c r="K838" s="45">
        <v>2</v>
      </c>
      <c r="L838" s="45">
        <v>2</v>
      </c>
      <c r="M838" s="45">
        <v>2</v>
      </c>
      <c r="N838" s="45">
        <v>2</v>
      </c>
      <c r="O838" s="38" t="s">
        <v>498</v>
      </c>
      <c r="Q838" s="57"/>
    </row>
    <row r="839" spans="1:17" s="43" customFormat="1" ht="26.4" x14ac:dyDescent="0.25">
      <c r="A839" s="38" t="s">
        <v>1806</v>
      </c>
      <c r="B839" s="42" t="s">
        <v>494</v>
      </c>
      <c r="C839" s="44" t="s">
        <v>497</v>
      </c>
      <c r="D839" s="44" t="s">
        <v>493</v>
      </c>
      <c r="E839" s="45"/>
      <c r="F839" s="45"/>
      <c r="G839" s="45">
        <v>2.2999999999999998</v>
      </c>
      <c r="H839" s="45">
        <v>2.2999999999999998</v>
      </c>
      <c r="I839" s="45">
        <v>2.2999999999999998</v>
      </c>
      <c r="J839" s="45">
        <v>2.2999999999999998</v>
      </c>
      <c r="K839" s="45">
        <v>2.2999999999999998</v>
      </c>
      <c r="L839" s="45">
        <v>2.2999999999999998</v>
      </c>
      <c r="M839" s="45">
        <v>2.2999999999999998</v>
      </c>
      <c r="N839" s="45">
        <v>2.2999999999999998</v>
      </c>
      <c r="O839" s="38" t="s">
        <v>498</v>
      </c>
      <c r="Q839" s="57"/>
    </row>
    <row r="840" spans="1:17" ht="26.4" x14ac:dyDescent="0.25">
      <c r="A840" s="38" t="s">
        <v>1807</v>
      </c>
      <c r="B840" s="44" t="s">
        <v>1858</v>
      </c>
      <c r="C840" s="21" t="s">
        <v>1863</v>
      </c>
      <c r="D840" s="44" t="s">
        <v>1857</v>
      </c>
      <c r="E840" s="45"/>
      <c r="F840" s="45"/>
      <c r="G840" s="45"/>
      <c r="H840" s="45"/>
      <c r="I840" s="45">
        <v>0.9</v>
      </c>
      <c r="J840" s="45">
        <v>0.9</v>
      </c>
      <c r="K840" s="45">
        <v>0.9</v>
      </c>
      <c r="L840" s="45">
        <v>0.9</v>
      </c>
      <c r="M840" s="45">
        <v>0.9</v>
      </c>
      <c r="N840" s="45">
        <v>0.9</v>
      </c>
      <c r="O840" s="38" t="s">
        <v>498</v>
      </c>
    </row>
    <row r="841" spans="1:17" x14ac:dyDescent="0.25">
      <c r="A841" s="38" t="s">
        <v>1859</v>
      </c>
      <c r="B841" s="48" t="s">
        <v>671</v>
      </c>
      <c r="C841" s="44" t="s">
        <v>672</v>
      </c>
      <c r="D841" s="44" t="s">
        <v>673</v>
      </c>
      <c r="E841" s="45">
        <v>0.66</v>
      </c>
      <c r="F841" s="45">
        <v>0.66</v>
      </c>
      <c r="G841" s="45">
        <v>0.66</v>
      </c>
      <c r="H841" s="45">
        <v>0.66</v>
      </c>
      <c r="I841" s="45">
        <v>0.66</v>
      </c>
      <c r="J841" s="45">
        <v>0.66</v>
      </c>
      <c r="K841" s="45">
        <v>0.66</v>
      </c>
      <c r="L841" s="45">
        <v>0.66</v>
      </c>
      <c r="M841" s="45">
        <v>0.66</v>
      </c>
      <c r="N841" s="45">
        <v>0.66</v>
      </c>
      <c r="O841" s="41" t="s">
        <v>535</v>
      </c>
    </row>
    <row r="842" spans="1:17" ht="26.4" x14ac:dyDescent="0.25">
      <c r="A842" s="38" t="s">
        <v>1860</v>
      </c>
      <c r="B842" s="48" t="s">
        <v>674</v>
      </c>
      <c r="C842" s="44" t="s">
        <v>1898</v>
      </c>
      <c r="D842" s="44" t="s">
        <v>675</v>
      </c>
      <c r="E842" s="45">
        <v>0.66</v>
      </c>
      <c r="F842" s="45">
        <v>0.66</v>
      </c>
      <c r="G842" s="45">
        <v>0.66</v>
      </c>
      <c r="H842" s="45">
        <v>0.66</v>
      </c>
      <c r="I842" s="45">
        <v>0.66</v>
      </c>
      <c r="J842" s="45">
        <v>0.66</v>
      </c>
      <c r="K842" s="45">
        <v>0.66</v>
      </c>
      <c r="L842" s="45">
        <v>0.66</v>
      </c>
      <c r="M842" s="45">
        <v>0.66</v>
      </c>
      <c r="N842" s="45">
        <v>0.66</v>
      </c>
      <c r="O842" s="41" t="s">
        <v>535</v>
      </c>
    </row>
    <row r="843" spans="1:17" x14ac:dyDescent="0.25">
      <c r="A843" s="38" t="s">
        <v>1861</v>
      </c>
      <c r="B843" s="48" t="s">
        <v>670</v>
      </c>
      <c r="C843" s="44" t="s">
        <v>676</v>
      </c>
      <c r="D843" s="44" t="s">
        <v>677</v>
      </c>
      <c r="E843" s="45"/>
      <c r="F843" s="45">
        <v>0.85</v>
      </c>
      <c r="G843" s="45">
        <v>0.85</v>
      </c>
      <c r="H843" s="45">
        <v>0.85</v>
      </c>
      <c r="I843" s="45">
        <v>0.85</v>
      </c>
      <c r="J843" s="45">
        <v>0.85</v>
      </c>
      <c r="K843" s="45">
        <v>0.85</v>
      </c>
      <c r="L843" s="45">
        <v>0.85</v>
      </c>
      <c r="M843" s="45">
        <v>0.85</v>
      </c>
      <c r="N843" s="45">
        <v>0.85</v>
      </c>
      <c r="O843" s="41" t="s">
        <v>535</v>
      </c>
    </row>
    <row r="844" spans="1:17" x14ac:dyDescent="0.25">
      <c r="A844" s="38" t="s">
        <v>1862</v>
      </c>
      <c r="B844" s="48" t="s">
        <v>678</v>
      </c>
      <c r="C844" s="48" t="s">
        <v>672</v>
      </c>
      <c r="D844" s="44" t="s">
        <v>681</v>
      </c>
      <c r="E844" s="45"/>
      <c r="F844" s="45"/>
      <c r="G844" s="45"/>
      <c r="H844" s="45"/>
      <c r="I844" s="45">
        <v>0.5</v>
      </c>
      <c r="J844" s="45">
        <v>0.5</v>
      </c>
      <c r="K844" s="45">
        <v>0.5</v>
      </c>
      <c r="L844" s="45">
        <v>0.5</v>
      </c>
      <c r="M844" s="45">
        <v>0.5</v>
      </c>
      <c r="N844" s="45">
        <v>0.5</v>
      </c>
      <c r="O844" s="41" t="s">
        <v>535</v>
      </c>
    </row>
    <row r="845" spans="1:17" x14ac:dyDescent="0.25">
      <c r="A845" s="38" t="s">
        <v>1887</v>
      </c>
      <c r="B845" s="48" t="s">
        <v>680</v>
      </c>
      <c r="C845" s="48" t="s">
        <v>672</v>
      </c>
      <c r="D845" s="44" t="s">
        <v>679</v>
      </c>
      <c r="E845" s="45"/>
      <c r="F845" s="45"/>
      <c r="G845" s="45"/>
      <c r="H845" s="45"/>
      <c r="I845" s="45">
        <v>0.5</v>
      </c>
      <c r="J845" s="45">
        <v>0.5</v>
      </c>
      <c r="K845" s="45">
        <v>0.5</v>
      </c>
      <c r="L845" s="45">
        <v>0.5</v>
      </c>
      <c r="M845" s="45">
        <v>0.5</v>
      </c>
      <c r="N845" s="45">
        <v>0.5</v>
      </c>
      <c r="O845" s="41" t="s">
        <v>535</v>
      </c>
    </row>
    <row r="846" spans="1:17" x14ac:dyDescent="0.25">
      <c r="A846" s="38" t="s">
        <v>1888</v>
      </c>
      <c r="B846" s="48" t="s">
        <v>682</v>
      </c>
      <c r="C846" s="48" t="s">
        <v>672</v>
      </c>
      <c r="D846" s="44" t="s">
        <v>683</v>
      </c>
      <c r="E846" s="45"/>
      <c r="F846" s="45"/>
      <c r="G846" s="45"/>
      <c r="H846" s="45"/>
      <c r="I846" s="45">
        <v>0.2</v>
      </c>
      <c r="J846" s="45">
        <v>0.2</v>
      </c>
      <c r="K846" s="45">
        <v>0.2</v>
      </c>
      <c r="L846" s="45">
        <v>0.2</v>
      </c>
      <c r="M846" s="45">
        <v>0.2</v>
      </c>
      <c r="N846" s="45">
        <v>0.2</v>
      </c>
      <c r="O846" s="41" t="s">
        <v>535</v>
      </c>
    </row>
    <row r="847" spans="1:17" ht="26.4" x14ac:dyDescent="0.25">
      <c r="A847" s="38" t="s">
        <v>1889</v>
      </c>
      <c r="B847" s="44" t="s">
        <v>684</v>
      </c>
      <c r="C847" s="44" t="s">
        <v>1898</v>
      </c>
      <c r="D847" s="44" t="s">
        <v>685</v>
      </c>
      <c r="E847" s="45"/>
      <c r="F847" s="45"/>
      <c r="G847" s="45"/>
      <c r="H847" s="45"/>
      <c r="I847" s="45">
        <v>0.2</v>
      </c>
      <c r="J847" s="45">
        <v>0.2</v>
      </c>
      <c r="K847" s="45">
        <v>0.2</v>
      </c>
      <c r="L847" s="45">
        <v>0.2</v>
      </c>
      <c r="M847" s="45">
        <v>0.2</v>
      </c>
      <c r="N847" s="45">
        <v>0.2</v>
      </c>
      <c r="O847" s="41" t="s">
        <v>535</v>
      </c>
    </row>
    <row r="848" spans="1:17" x14ac:dyDescent="0.25">
      <c r="A848" s="38" t="s">
        <v>1890</v>
      </c>
      <c r="B848" s="44" t="s">
        <v>686</v>
      </c>
      <c r="C848" s="48" t="s">
        <v>672</v>
      </c>
      <c r="D848" s="44" t="s">
        <v>687</v>
      </c>
      <c r="E848" s="45"/>
      <c r="F848" s="45"/>
      <c r="G848" s="45"/>
      <c r="H848" s="45"/>
      <c r="I848" s="45"/>
      <c r="J848" s="45"/>
      <c r="K848" s="45">
        <v>0.5</v>
      </c>
      <c r="L848" s="45">
        <v>0.5</v>
      </c>
      <c r="M848" s="45">
        <v>0.5</v>
      </c>
      <c r="N848" s="45">
        <v>0.5</v>
      </c>
      <c r="O848" s="41" t="s">
        <v>535</v>
      </c>
    </row>
    <row r="849" spans="1:17" x14ac:dyDescent="0.25">
      <c r="A849" s="38" t="s">
        <v>1891</v>
      </c>
      <c r="B849" s="44" t="s">
        <v>688</v>
      </c>
      <c r="C849" s="44" t="s">
        <v>676</v>
      </c>
      <c r="D849" s="44" t="s">
        <v>689</v>
      </c>
      <c r="E849" s="45"/>
      <c r="F849" s="45"/>
      <c r="G849" s="45"/>
      <c r="H849" s="45"/>
      <c r="I849" s="45"/>
      <c r="J849" s="45"/>
      <c r="K849" s="45">
        <v>0.5</v>
      </c>
      <c r="L849" s="45">
        <v>0.5</v>
      </c>
      <c r="M849" s="45">
        <v>0.5</v>
      </c>
      <c r="N849" s="45">
        <v>0.5</v>
      </c>
      <c r="O849" s="41" t="s">
        <v>535</v>
      </c>
    </row>
    <row r="850" spans="1:17" ht="26.4" x14ac:dyDescent="0.25">
      <c r="A850" s="38" t="s">
        <v>1892</v>
      </c>
      <c r="B850" s="44" t="s">
        <v>1900</v>
      </c>
      <c r="C850" s="48" t="s">
        <v>1907</v>
      </c>
      <c r="D850" s="44" t="s">
        <v>1911</v>
      </c>
      <c r="E850" s="45">
        <v>0.1313</v>
      </c>
      <c r="F850" s="45">
        <v>0.1313</v>
      </c>
      <c r="G850" s="45">
        <v>0.1313</v>
      </c>
      <c r="H850" s="45">
        <v>0.1313</v>
      </c>
      <c r="I850" s="45">
        <v>0.1313</v>
      </c>
      <c r="J850" s="45">
        <v>0.1313</v>
      </c>
      <c r="K850" s="45">
        <v>0.1313</v>
      </c>
      <c r="L850" s="45">
        <v>0.1313</v>
      </c>
      <c r="M850" s="45">
        <v>0.1313</v>
      </c>
      <c r="N850" s="45">
        <v>0.1313</v>
      </c>
      <c r="O850" s="41" t="s">
        <v>535</v>
      </c>
    </row>
    <row r="851" spans="1:17" x14ac:dyDescent="0.25">
      <c r="A851" s="38" t="s">
        <v>1893</v>
      </c>
      <c r="B851" s="48" t="s">
        <v>1899</v>
      </c>
      <c r="C851" s="48" t="s">
        <v>1907</v>
      </c>
      <c r="D851" s="44" t="s">
        <v>1909</v>
      </c>
      <c r="E851" s="45"/>
      <c r="F851" s="45">
        <v>1.17E-2</v>
      </c>
      <c r="G851" s="45">
        <v>1.17E-2</v>
      </c>
      <c r="H851" s="45">
        <v>1.17E-2</v>
      </c>
      <c r="I851" s="45">
        <v>1.17E-2</v>
      </c>
      <c r="J851" s="45">
        <v>1.17E-2</v>
      </c>
      <c r="K851" s="45">
        <v>1.17E-2</v>
      </c>
      <c r="L851" s="45">
        <v>1.17E-2</v>
      </c>
      <c r="M851" s="45">
        <v>1.17E-2</v>
      </c>
      <c r="N851" s="45">
        <v>1.17E-2</v>
      </c>
      <c r="O851" s="41" t="s">
        <v>535</v>
      </c>
    </row>
    <row r="852" spans="1:17" x14ac:dyDescent="0.25">
      <c r="A852" s="38" t="s">
        <v>1894</v>
      </c>
      <c r="B852" s="48" t="s">
        <v>1899</v>
      </c>
      <c r="C852" s="48" t="s">
        <v>1907</v>
      </c>
      <c r="D852" s="44" t="s">
        <v>1910</v>
      </c>
      <c r="E852" s="45"/>
      <c r="F852" s="45"/>
      <c r="G852" s="45">
        <v>1.2500000000000001E-2</v>
      </c>
      <c r="H852" s="45">
        <v>1.2500000000000001E-2</v>
      </c>
      <c r="I852" s="45">
        <v>1.2500000000000001E-2</v>
      </c>
      <c r="J852" s="45">
        <v>1.2500000000000001E-2</v>
      </c>
      <c r="K852" s="45">
        <v>1.2500000000000001E-2</v>
      </c>
      <c r="L852" s="45">
        <v>1.2500000000000001E-2</v>
      </c>
      <c r="M852" s="45">
        <v>1.2500000000000001E-2</v>
      </c>
      <c r="N852" s="45">
        <v>1.2500000000000001E-2</v>
      </c>
      <c r="O852" s="41" t="s">
        <v>535</v>
      </c>
    </row>
    <row r="853" spans="1:17" ht="26.4" x14ac:dyDescent="0.25">
      <c r="A853" s="38" t="s">
        <v>1895</v>
      </c>
      <c r="B853" s="48" t="s">
        <v>1906</v>
      </c>
      <c r="C853" s="48" t="s">
        <v>1908</v>
      </c>
      <c r="D853" s="44" t="s">
        <v>1912</v>
      </c>
      <c r="E853" s="45"/>
      <c r="F853" s="45"/>
      <c r="G853" s="45"/>
      <c r="H853" s="45">
        <v>0.1333</v>
      </c>
      <c r="I853" s="45">
        <v>0.1333</v>
      </c>
      <c r="J853" s="45">
        <v>0.1333</v>
      </c>
      <c r="K853" s="45">
        <v>0.1333</v>
      </c>
      <c r="L853" s="45">
        <v>0.1333</v>
      </c>
      <c r="M853" s="45">
        <v>0.1333</v>
      </c>
      <c r="N853" s="45">
        <v>0.1333</v>
      </c>
      <c r="O853" s="41" t="s">
        <v>535</v>
      </c>
    </row>
    <row r="854" spans="1:17" x14ac:dyDescent="0.25">
      <c r="A854" s="38" t="s">
        <v>1896</v>
      </c>
      <c r="B854" s="44" t="s">
        <v>812</v>
      </c>
      <c r="C854" s="44" t="s">
        <v>826</v>
      </c>
      <c r="D854" s="44"/>
      <c r="E854" s="45"/>
      <c r="F854" s="45"/>
      <c r="G854" s="45"/>
      <c r="H854" s="45"/>
      <c r="I854" s="45"/>
      <c r="J854" s="45"/>
      <c r="K854" s="45"/>
      <c r="L854" s="45"/>
      <c r="M854" s="45"/>
      <c r="N854" s="45">
        <v>0.35</v>
      </c>
      <c r="O854" s="37" t="s">
        <v>789</v>
      </c>
    </row>
    <row r="855" spans="1:17" x14ac:dyDescent="0.25">
      <c r="A855" s="38" t="s">
        <v>1897</v>
      </c>
      <c r="B855" s="44" t="s">
        <v>812</v>
      </c>
      <c r="C855" s="48" t="s">
        <v>1926</v>
      </c>
      <c r="D855" s="44"/>
      <c r="E855" s="45"/>
      <c r="F855" s="45"/>
      <c r="G855" s="45"/>
      <c r="H855" s="45"/>
      <c r="I855" s="45"/>
      <c r="J855" s="45"/>
      <c r="K855" s="45"/>
      <c r="L855" s="45"/>
      <c r="M855" s="45">
        <v>0.35</v>
      </c>
      <c r="N855" s="45">
        <v>0.35</v>
      </c>
      <c r="O855" s="37" t="s">
        <v>789</v>
      </c>
    </row>
    <row r="856" spans="1:17" x14ac:dyDescent="0.25">
      <c r="A856" s="38" t="s">
        <v>1901</v>
      </c>
      <c r="B856" s="48" t="s">
        <v>812</v>
      </c>
      <c r="C856" s="48" t="s">
        <v>1927</v>
      </c>
      <c r="D856" s="44"/>
      <c r="E856" s="45"/>
      <c r="F856" s="45"/>
      <c r="G856" s="45"/>
      <c r="H856" s="45"/>
      <c r="I856" s="45"/>
      <c r="J856" s="45"/>
      <c r="K856" s="45"/>
      <c r="L856" s="45"/>
      <c r="M856" s="45">
        <v>0.35</v>
      </c>
      <c r="N856" s="45">
        <v>0.35</v>
      </c>
      <c r="O856" s="37" t="s">
        <v>789</v>
      </c>
    </row>
    <row r="857" spans="1:17" x14ac:dyDescent="0.25">
      <c r="A857" s="38" t="s">
        <v>1902</v>
      </c>
      <c r="B857" s="48" t="s">
        <v>812</v>
      </c>
      <c r="C857" s="48" t="s">
        <v>1928</v>
      </c>
      <c r="D857" s="44"/>
      <c r="E857" s="45"/>
      <c r="F857" s="45"/>
      <c r="G857" s="45"/>
      <c r="H857" s="45"/>
      <c r="I857" s="45"/>
      <c r="J857" s="45"/>
      <c r="K857" s="45"/>
      <c r="L857" s="45"/>
      <c r="M857" s="45"/>
      <c r="N857" s="45">
        <v>0.35</v>
      </c>
      <c r="O857" s="37" t="s">
        <v>789</v>
      </c>
    </row>
    <row r="858" spans="1:17" x14ac:dyDescent="0.25">
      <c r="A858" s="38" t="s">
        <v>1903</v>
      </c>
      <c r="B858" s="48" t="s">
        <v>812</v>
      </c>
      <c r="C858" s="48" t="s">
        <v>1929</v>
      </c>
      <c r="D858" s="44"/>
      <c r="E858" s="45"/>
      <c r="F858" s="45"/>
      <c r="G858" s="45"/>
      <c r="H858" s="45"/>
      <c r="I858" s="45"/>
      <c r="J858" s="45"/>
      <c r="K858" s="45"/>
      <c r="L858" s="45"/>
      <c r="M858" s="45">
        <v>0.35</v>
      </c>
      <c r="N858" s="45">
        <v>0.35</v>
      </c>
      <c r="O858" s="37" t="s">
        <v>789</v>
      </c>
    </row>
    <row r="859" spans="1:17" x14ac:dyDescent="0.25">
      <c r="A859" s="38" t="s">
        <v>1904</v>
      </c>
      <c r="B859" s="48" t="s">
        <v>812</v>
      </c>
      <c r="C859" s="44" t="s">
        <v>1920</v>
      </c>
      <c r="D859" s="44"/>
      <c r="E859" s="45"/>
      <c r="F859" s="45"/>
      <c r="G859" s="45"/>
      <c r="H859" s="45"/>
      <c r="I859" s="45"/>
      <c r="J859" s="45"/>
      <c r="K859" s="45"/>
      <c r="L859" s="45"/>
      <c r="M859" s="45">
        <v>0.35</v>
      </c>
      <c r="N859" s="45">
        <v>0.35</v>
      </c>
      <c r="O859" s="37" t="s">
        <v>789</v>
      </c>
    </row>
    <row r="860" spans="1:17" x14ac:dyDescent="0.25">
      <c r="A860" s="38" t="s">
        <v>1905</v>
      </c>
      <c r="B860" s="48" t="s">
        <v>812</v>
      </c>
      <c r="C860" s="44" t="s">
        <v>1933</v>
      </c>
      <c r="D860" s="44"/>
      <c r="E860" s="45"/>
      <c r="F860" s="45"/>
      <c r="G860" s="45"/>
      <c r="H860" s="45"/>
      <c r="I860" s="45"/>
      <c r="J860" s="45"/>
      <c r="K860" s="45"/>
      <c r="L860" s="45">
        <v>2.6</v>
      </c>
      <c r="M860" s="45">
        <v>2.6</v>
      </c>
      <c r="N860" s="45">
        <v>2.6</v>
      </c>
      <c r="O860" s="37" t="s">
        <v>789</v>
      </c>
    </row>
    <row r="861" spans="1:17" x14ac:dyDescent="0.25">
      <c r="A861" s="38" t="s">
        <v>1921</v>
      </c>
      <c r="B861" s="48" t="s">
        <v>788</v>
      </c>
      <c r="C861" s="44" t="s">
        <v>800</v>
      </c>
      <c r="D861" s="44" t="s">
        <v>1944</v>
      </c>
      <c r="E861" s="45">
        <v>3.1E-2</v>
      </c>
      <c r="F861" s="45">
        <v>6.2E-2</v>
      </c>
      <c r="G861" s="45">
        <v>9.2999999999999999E-2</v>
      </c>
      <c r="H861" s="45">
        <v>0.124</v>
      </c>
      <c r="I861" s="45">
        <v>0.155</v>
      </c>
      <c r="J861" s="45">
        <v>0.186</v>
      </c>
      <c r="K861" s="45">
        <v>0.217</v>
      </c>
      <c r="L861" s="45">
        <v>0.248</v>
      </c>
      <c r="M861" s="45">
        <v>0.27900000000000003</v>
      </c>
      <c r="N861" s="45">
        <v>0.31</v>
      </c>
      <c r="O861" s="37" t="s">
        <v>789</v>
      </c>
    </row>
    <row r="862" spans="1:17" x14ac:dyDescent="0.25">
      <c r="A862" s="38" t="s">
        <v>1922</v>
      </c>
      <c r="B862" s="44" t="s">
        <v>788</v>
      </c>
      <c r="C862" s="44" t="s">
        <v>801</v>
      </c>
      <c r="D862" s="44" t="s">
        <v>1944</v>
      </c>
      <c r="E862" s="45">
        <v>3.1E-2</v>
      </c>
      <c r="F862" s="45">
        <v>6.2E-2</v>
      </c>
      <c r="G862" s="45">
        <v>9.2999999999999999E-2</v>
      </c>
      <c r="H862" s="45">
        <v>0.124</v>
      </c>
      <c r="I862" s="45">
        <v>0.155</v>
      </c>
      <c r="J862" s="45">
        <v>0.186</v>
      </c>
      <c r="K862" s="45">
        <v>0.217</v>
      </c>
      <c r="L862" s="45">
        <v>0.248</v>
      </c>
      <c r="M862" s="45">
        <v>0.27900000000000003</v>
      </c>
      <c r="N862" s="45">
        <v>0.31</v>
      </c>
      <c r="O862" s="37" t="s">
        <v>789</v>
      </c>
      <c r="Q862" s="56"/>
    </row>
    <row r="863" spans="1:17" s="43" customFormat="1" x14ac:dyDescent="0.25">
      <c r="A863" s="38" t="s">
        <v>1923</v>
      </c>
      <c r="B863" s="50" t="s">
        <v>788</v>
      </c>
      <c r="C863" s="50" t="s">
        <v>802</v>
      </c>
      <c r="D863" s="50" t="s">
        <v>1944</v>
      </c>
      <c r="E863" s="35">
        <v>3.1E-2</v>
      </c>
      <c r="F863" s="35">
        <v>6.2E-2</v>
      </c>
      <c r="G863" s="35">
        <v>9.2999999999999999E-2</v>
      </c>
      <c r="H863" s="35">
        <v>0.124</v>
      </c>
      <c r="I863" s="35">
        <v>0.155</v>
      </c>
      <c r="J863" s="35">
        <v>0.186</v>
      </c>
      <c r="K863" s="35">
        <v>0.217</v>
      </c>
      <c r="L863" s="35">
        <v>0.248</v>
      </c>
      <c r="M863" s="35">
        <v>0.27900000000000003</v>
      </c>
      <c r="N863" s="35">
        <v>0.31</v>
      </c>
      <c r="O863" s="37" t="s">
        <v>789</v>
      </c>
    </row>
    <row r="864" spans="1:17" s="43" customFormat="1" x14ac:dyDescent="0.25">
      <c r="A864" s="38" t="s">
        <v>1924</v>
      </c>
      <c r="B864" s="50" t="s">
        <v>788</v>
      </c>
      <c r="C864" s="50" t="s">
        <v>803</v>
      </c>
      <c r="D864" s="50" t="s">
        <v>1944</v>
      </c>
      <c r="E864" s="35">
        <v>3.1E-2</v>
      </c>
      <c r="F864" s="35">
        <v>6.2E-2</v>
      </c>
      <c r="G864" s="35">
        <v>9.2999999999999999E-2</v>
      </c>
      <c r="H864" s="35">
        <v>0.124</v>
      </c>
      <c r="I864" s="35">
        <v>0.155</v>
      </c>
      <c r="J864" s="35">
        <v>0.186</v>
      </c>
      <c r="K864" s="35">
        <v>0.217</v>
      </c>
      <c r="L864" s="35">
        <v>0.248</v>
      </c>
      <c r="M864" s="35">
        <v>0.27900000000000003</v>
      </c>
      <c r="N864" s="35">
        <v>0.31</v>
      </c>
      <c r="O864" s="37" t="s">
        <v>789</v>
      </c>
    </row>
    <row r="865" spans="1:17" s="43" customFormat="1" x14ac:dyDescent="0.25">
      <c r="A865" s="38" t="s">
        <v>1925</v>
      </c>
      <c r="B865" s="50" t="s">
        <v>788</v>
      </c>
      <c r="C865" s="50" t="s">
        <v>804</v>
      </c>
      <c r="D865" s="50" t="s">
        <v>1944</v>
      </c>
      <c r="E865" s="35">
        <v>3.1E-2</v>
      </c>
      <c r="F865" s="35">
        <v>6.2E-2</v>
      </c>
      <c r="G865" s="35">
        <v>9.2999999999999999E-2</v>
      </c>
      <c r="H865" s="35">
        <v>0.124</v>
      </c>
      <c r="I865" s="35">
        <v>0.155</v>
      </c>
      <c r="J865" s="35">
        <v>0.186</v>
      </c>
      <c r="K865" s="35">
        <v>0.217</v>
      </c>
      <c r="L865" s="35">
        <v>0.248</v>
      </c>
      <c r="M865" s="35">
        <v>0.27900000000000003</v>
      </c>
      <c r="N865" s="35">
        <v>0.31</v>
      </c>
      <c r="O865" s="37" t="s">
        <v>789</v>
      </c>
    </row>
    <row r="866" spans="1:17" s="43" customFormat="1" x14ac:dyDescent="0.25">
      <c r="A866" s="38" t="s">
        <v>1948</v>
      </c>
      <c r="B866" s="50" t="s">
        <v>788</v>
      </c>
      <c r="C866" s="50" t="s">
        <v>1945</v>
      </c>
      <c r="D866" s="50" t="s">
        <v>1944</v>
      </c>
      <c r="E866" s="35">
        <v>3.1E-2</v>
      </c>
      <c r="F866" s="35">
        <v>6.2E-2</v>
      </c>
      <c r="G866" s="35">
        <v>9.2999999999999999E-2</v>
      </c>
      <c r="H866" s="35">
        <v>0.124</v>
      </c>
      <c r="I866" s="35">
        <v>0.155</v>
      </c>
      <c r="J866" s="35">
        <v>0.186</v>
      </c>
      <c r="K866" s="35">
        <v>0.217</v>
      </c>
      <c r="L866" s="35">
        <v>0.248</v>
      </c>
      <c r="M866" s="35">
        <v>0.27900000000000003</v>
      </c>
      <c r="N866" s="35">
        <v>0.31</v>
      </c>
      <c r="O866" s="37" t="s">
        <v>789</v>
      </c>
      <c r="Q866" s="57"/>
    </row>
    <row r="867" spans="1:17" s="43" customFormat="1" x14ac:dyDescent="0.25">
      <c r="A867" s="38" t="s">
        <v>1949</v>
      </c>
      <c r="B867" s="50" t="s">
        <v>788</v>
      </c>
      <c r="C867" s="50" t="s">
        <v>805</v>
      </c>
      <c r="D867" s="50" t="s">
        <v>1944</v>
      </c>
      <c r="E867" s="35">
        <v>3.1E-2</v>
      </c>
      <c r="F867" s="35">
        <v>6.2E-2</v>
      </c>
      <c r="G867" s="35">
        <v>9.2999999999999999E-2</v>
      </c>
      <c r="H867" s="35">
        <v>0.124</v>
      </c>
      <c r="I867" s="35">
        <v>0.155</v>
      </c>
      <c r="J867" s="35">
        <v>0.186</v>
      </c>
      <c r="K867" s="35">
        <v>0.217</v>
      </c>
      <c r="L867" s="35">
        <v>0.248</v>
      </c>
      <c r="M867" s="35">
        <v>0.27900000000000003</v>
      </c>
      <c r="N867" s="35">
        <v>0.31</v>
      </c>
      <c r="O867" s="37" t="s">
        <v>789</v>
      </c>
      <c r="Q867" s="57"/>
    </row>
    <row r="868" spans="1:17" x14ac:dyDescent="0.25">
      <c r="A868" s="38" t="s">
        <v>1950</v>
      </c>
      <c r="B868" s="44" t="s">
        <v>788</v>
      </c>
      <c r="C868" s="44" t="s">
        <v>806</v>
      </c>
      <c r="D868" s="44" t="s">
        <v>1944</v>
      </c>
      <c r="E868" s="45">
        <v>3.1E-2</v>
      </c>
      <c r="F868" s="45">
        <v>6.2E-2</v>
      </c>
      <c r="G868" s="45">
        <v>9.2999999999999999E-2</v>
      </c>
      <c r="H868" s="45">
        <v>0.124</v>
      </c>
      <c r="I868" s="45">
        <v>0.155</v>
      </c>
      <c r="J868" s="45">
        <v>0.186</v>
      </c>
      <c r="K868" s="45">
        <v>0.217</v>
      </c>
      <c r="L868" s="45">
        <v>0.248</v>
      </c>
      <c r="M868" s="45">
        <v>0.27900000000000003</v>
      </c>
      <c r="N868" s="45">
        <v>0.31</v>
      </c>
      <c r="O868" s="37" t="s">
        <v>789</v>
      </c>
    </row>
    <row r="869" spans="1:17" x14ac:dyDescent="0.25">
      <c r="A869" s="38" t="s">
        <v>1951</v>
      </c>
      <c r="B869" s="44" t="s">
        <v>788</v>
      </c>
      <c r="C869" s="44" t="s">
        <v>807</v>
      </c>
      <c r="D869" s="44" t="s">
        <v>1946</v>
      </c>
      <c r="E869" s="45">
        <v>3.1E-2</v>
      </c>
      <c r="F869" s="45">
        <v>6.2E-2</v>
      </c>
      <c r="G869" s="45">
        <v>9.2999999999999999E-2</v>
      </c>
      <c r="H869" s="45">
        <v>0.124</v>
      </c>
      <c r="I869" s="45">
        <v>0.155</v>
      </c>
      <c r="J869" s="45">
        <v>0.186</v>
      </c>
      <c r="K869" s="45">
        <v>0.217</v>
      </c>
      <c r="L869" s="45">
        <v>0.248</v>
      </c>
      <c r="M869" s="45">
        <v>0.27900000000000003</v>
      </c>
      <c r="N869" s="45">
        <v>0.31</v>
      </c>
      <c r="O869" s="37" t="s">
        <v>789</v>
      </c>
    </row>
    <row r="870" spans="1:17" x14ac:dyDescent="0.25">
      <c r="A870" s="38" t="s">
        <v>1952</v>
      </c>
      <c r="B870" s="44" t="s">
        <v>788</v>
      </c>
      <c r="C870" s="44" t="s">
        <v>808</v>
      </c>
      <c r="D870" s="44" t="s">
        <v>1944</v>
      </c>
      <c r="E870" s="45">
        <v>3.1E-2</v>
      </c>
      <c r="F870" s="45">
        <v>6.2E-2</v>
      </c>
      <c r="G870" s="45">
        <v>9.2999999999999999E-2</v>
      </c>
      <c r="H870" s="45">
        <v>0.124</v>
      </c>
      <c r="I870" s="45">
        <v>0.155</v>
      </c>
      <c r="J870" s="45">
        <v>0.186</v>
      </c>
      <c r="K870" s="45">
        <v>0.217</v>
      </c>
      <c r="L870" s="45">
        <v>0.248</v>
      </c>
      <c r="M870" s="45">
        <v>0.27900000000000003</v>
      </c>
      <c r="N870" s="45">
        <v>0.31</v>
      </c>
      <c r="O870" s="37" t="s">
        <v>789</v>
      </c>
    </row>
    <row r="871" spans="1:17" s="43" customFormat="1" x14ac:dyDescent="0.25">
      <c r="A871" s="38" t="s">
        <v>1953</v>
      </c>
      <c r="B871" s="44" t="s">
        <v>788</v>
      </c>
      <c r="C871" s="44" t="s">
        <v>460</v>
      </c>
      <c r="D871" s="44" t="s">
        <v>1944</v>
      </c>
      <c r="E871" s="45">
        <v>3.1E-2</v>
      </c>
      <c r="F871" s="45">
        <v>6.2E-2</v>
      </c>
      <c r="G871" s="45">
        <v>9.2999999999999999E-2</v>
      </c>
      <c r="H871" s="45">
        <v>0.124</v>
      </c>
      <c r="I871" s="45">
        <v>0.155</v>
      </c>
      <c r="J871" s="45">
        <v>0.186</v>
      </c>
      <c r="K871" s="45">
        <v>0.217</v>
      </c>
      <c r="L871" s="45">
        <v>0.248</v>
      </c>
      <c r="M871" s="45">
        <v>0.27900000000000003</v>
      </c>
      <c r="N871" s="45">
        <v>0.31</v>
      </c>
      <c r="O871" s="37" t="s">
        <v>789</v>
      </c>
      <c r="Q871" s="57"/>
    </row>
    <row r="872" spans="1:17" s="43" customFormat="1" x14ac:dyDescent="0.25">
      <c r="A872" s="38" t="s">
        <v>1954</v>
      </c>
      <c r="B872" s="44" t="s">
        <v>788</v>
      </c>
      <c r="C872" s="44" t="s">
        <v>809</v>
      </c>
      <c r="D872" s="44" t="s">
        <v>1944</v>
      </c>
      <c r="E872" s="45">
        <v>3.1E-2</v>
      </c>
      <c r="F872" s="45">
        <v>6.2E-2</v>
      </c>
      <c r="G872" s="45">
        <v>9.2999999999999999E-2</v>
      </c>
      <c r="H872" s="45">
        <v>0.124</v>
      </c>
      <c r="I872" s="45">
        <v>0.155</v>
      </c>
      <c r="J872" s="45">
        <v>0.186</v>
      </c>
      <c r="K872" s="45">
        <v>0.217</v>
      </c>
      <c r="L872" s="45">
        <v>0.248</v>
      </c>
      <c r="M872" s="45">
        <v>0.27900000000000003</v>
      </c>
      <c r="N872" s="45">
        <v>0.31</v>
      </c>
      <c r="O872" s="37" t="s">
        <v>789</v>
      </c>
      <c r="Q872" s="57"/>
    </row>
    <row r="873" spans="1:17" s="43" customFormat="1" x14ac:dyDescent="0.25">
      <c r="A873" s="38" t="s">
        <v>1955</v>
      </c>
      <c r="B873" s="44" t="s">
        <v>788</v>
      </c>
      <c r="C873" s="44" t="s">
        <v>1947</v>
      </c>
      <c r="D873" s="44" t="s">
        <v>1944</v>
      </c>
      <c r="E873" s="45">
        <v>3.1E-2</v>
      </c>
      <c r="F873" s="45">
        <v>6.2E-2</v>
      </c>
      <c r="G873" s="45">
        <v>9.2999999999999999E-2</v>
      </c>
      <c r="H873" s="45">
        <v>0.124</v>
      </c>
      <c r="I873" s="45">
        <v>0.155</v>
      </c>
      <c r="J873" s="45">
        <v>0.186</v>
      </c>
      <c r="K873" s="45">
        <v>0.217</v>
      </c>
      <c r="L873" s="45">
        <v>0.248</v>
      </c>
      <c r="M873" s="45">
        <v>0.27900000000000003</v>
      </c>
      <c r="N873" s="45">
        <v>0.31</v>
      </c>
      <c r="O873" s="37" t="s">
        <v>789</v>
      </c>
      <c r="Q873" s="57"/>
    </row>
    <row r="874" spans="1:17" s="43" customFormat="1" x14ac:dyDescent="0.25">
      <c r="A874" s="38" t="s">
        <v>1956</v>
      </c>
      <c r="B874" s="44" t="s">
        <v>788</v>
      </c>
      <c r="C874" s="44" t="s">
        <v>810</v>
      </c>
      <c r="D874" s="44" t="s">
        <v>1944</v>
      </c>
      <c r="E874" s="45">
        <v>3.1E-2</v>
      </c>
      <c r="F874" s="45">
        <v>6.2E-2</v>
      </c>
      <c r="G874" s="45">
        <v>9.2999999999999999E-2</v>
      </c>
      <c r="H874" s="45">
        <v>0.124</v>
      </c>
      <c r="I874" s="45">
        <v>0.155</v>
      </c>
      <c r="J874" s="45">
        <v>0.186</v>
      </c>
      <c r="K874" s="45">
        <v>0.217</v>
      </c>
      <c r="L874" s="45">
        <v>0.248</v>
      </c>
      <c r="M874" s="45">
        <v>0.27900000000000003</v>
      </c>
      <c r="N874" s="45">
        <v>0.31</v>
      </c>
      <c r="O874" s="37" t="s">
        <v>789</v>
      </c>
      <c r="Q874" s="57"/>
    </row>
    <row r="875" spans="1:17" s="43" customFormat="1" x14ac:dyDescent="0.25">
      <c r="A875" s="38" t="s">
        <v>1957</v>
      </c>
      <c r="B875" s="44" t="s">
        <v>1981</v>
      </c>
      <c r="C875" s="44" t="s">
        <v>533</v>
      </c>
      <c r="D875" s="44"/>
      <c r="E875" s="45">
        <v>1.6E-2</v>
      </c>
      <c r="F875" s="45">
        <v>3.2000000000000001E-2</v>
      </c>
      <c r="G875" s="45">
        <v>4.8000000000000001E-2</v>
      </c>
      <c r="H875" s="45">
        <v>6.4000000000000001E-2</v>
      </c>
      <c r="I875" s="45">
        <v>0.08</v>
      </c>
      <c r="J875" s="45">
        <v>9.6000000000000002E-2</v>
      </c>
      <c r="K875" s="45">
        <v>0.112</v>
      </c>
      <c r="L875" s="45">
        <v>0.128</v>
      </c>
      <c r="M875" s="45">
        <v>0.14400000000000002</v>
      </c>
      <c r="N875" s="45">
        <v>0.16</v>
      </c>
      <c r="O875" s="37" t="s">
        <v>1980</v>
      </c>
      <c r="Q875" s="57"/>
    </row>
    <row r="876" spans="1:17" s="43" customFormat="1" x14ac:dyDescent="0.25">
      <c r="A876" s="38" t="s">
        <v>1958</v>
      </c>
      <c r="B876" s="44" t="s">
        <v>1982</v>
      </c>
      <c r="C876" s="44" t="s">
        <v>533</v>
      </c>
      <c r="D876" s="44"/>
      <c r="E876" s="45">
        <v>5.6000000000000008E-2</v>
      </c>
      <c r="F876" s="45">
        <v>0.11200000000000002</v>
      </c>
      <c r="G876" s="45">
        <v>0.16800000000000004</v>
      </c>
      <c r="H876" s="45">
        <v>0.22400000000000003</v>
      </c>
      <c r="I876" s="45">
        <v>0.28000000000000003</v>
      </c>
      <c r="J876" s="45">
        <v>0.33600000000000008</v>
      </c>
      <c r="K876" s="45">
        <v>0.39200000000000007</v>
      </c>
      <c r="L876" s="45">
        <v>0.44800000000000006</v>
      </c>
      <c r="M876" s="45">
        <v>0.50400000000000011</v>
      </c>
      <c r="N876" s="45">
        <v>0.56000000000000005</v>
      </c>
      <c r="O876" s="37" t="s">
        <v>1980</v>
      </c>
      <c r="Q876" s="57"/>
    </row>
    <row r="877" spans="1:17" s="43" customFormat="1" x14ac:dyDescent="0.25">
      <c r="A877" s="38" t="s">
        <v>1959</v>
      </c>
      <c r="B877" s="44" t="s">
        <v>1983</v>
      </c>
      <c r="C877" s="44" t="s">
        <v>533</v>
      </c>
      <c r="D877" s="44"/>
      <c r="E877" s="45">
        <v>9.6000000000000002E-2</v>
      </c>
      <c r="F877" s="45">
        <v>0.192</v>
      </c>
      <c r="G877" s="45">
        <v>0.28800000000000003</v>
      </c>
      <c r="H877" s="45">
        <v>0.38400000000000001</v>
      </c>
      <c r="I877" s="45">
        <v>0.48</v>
      </c>
      <c r="J877" s="45">
        <v>0.57600000000000007</v>
      </c>
      <c r="K877" s="45">
        <v>0.67200000000000004</v>
      </c>
      <c r="L877" s="45">
        <v>0.76800000000000002</v>
      </c>
      <c r="M877" s="45">
        <v>0.86399999999999999</v>
      </c>
      <c r="N877" s="45">
        <v>0.96</v>
      </c>
      <c r="O877" s="37" t="s">
        <v>1980</v>
      </c>
      <c r="Q877" s="57"/>
    </row>
    <row r="878" spans="1:17" s="43" customFormat="1" x14ac:dyDescent="0.25">
      <c r="A878" s="38" t="s">
        <v>1960</v>
      </c>
      <c r="B878" s="44" t="s">
        <v>1984</v>
      </c>
      <c r="C878" s="44" t="s">
        <v>534</v>
      </c>
      <c r="D878" s="44"/>
      <c r="E878" s="45">
        <v>0.16</v>
      </c>
      <c r="F878" s="45">
        <v>0.32</v>
      </c>
      <c r="G878" s="45">
        <v>0.48</v>
      </c>
      <c r="H878" s="45">
        <v>0.64</v>
      </c>
      <c r="I878" s="45">
        <v>0.8</v>
      </c>
      <c r="J878" s="45">
        <v>0.96</v>
      </c>
      <c r="K878" s="45">
        <v>1.1200000000000001</v>
      </c>
      <c r="L878" s="45">
        <v>1.28</v>
      </c>
      <c r="M878" s="45">
        <v>1.44</v>
      </c>
      <c r="N878" s="45">
        <v>1.6</v>
      </c>
      <c r="O878" s="37" t="s">
        <v>1980</v>
      </c>
      <c r="Q878" s="57"/>
    </row>
    <row r="879" spans="1:17" s="43" customFormat="1" x14ac:dyDescent="0.25">
      <c r="A879" s="38" t="s">
        <v>1961</v>
      </c>
      <c r="B879" s="44" t="s">
        <v>1984</v>
      </c>
      <c r="C879" s="44" t="s">
        <v>536</v>
      </c>
      <c r="D879" s="44"/>
      <c r="E879" s="45">
        <v>0.14399999999999999</v>
      </c>
      <c r="F879" s="45">
        <v>0.28799999999999998</v>
      </c>
      <c r="G879" s="45">
        <v>0.43199999999999994</v>
      </c>
      <c r="H879" s="45">
        <v>0.57599999999999996</v>
      </c>
      <c r="I879" s="45">
        <v>0.72</v>
      </c>
      <c r="J879" s="45">
        <v>0.86399999999999988</v>
      </c>
      <c r="K879" s="45">
        <v>1.008</v>
      </c>
      <c r="L879" s="45">
        <v>1.1519999999999999</v>
      </c>
      <c r="M879" s="45">
        <v>1.2959999999999998</v>
      </c>
      <c r="N879" s="45">
        <v>1.44</v>
      </c>
      <c r="O879" s="37" t="s">
        <v>1980</v>
      </c>
      <c r="P879" s="57"/>
      <c r="Q879" s="57"/>
    </row>
    <row r="880" spans="1:17" s="43" customFormat="1" x14ac:dyDescent="0.25">
      <c r="A880" s="38" t="s">
        <v>1962</v>
      </c>
      <c r="B880" s="44" t="s">
        <v>1984</v>
      </c>
      <c r="C880" s="44" t="s">
        <v>537</v>
      </c>
      <c r="D880" s="44"/>
      <c r="E880" s="45">
        <v>0.1</v>
      </c>
      <c r="F880" s="45">
        <v>0.2</v>
      </c>
      <c r="G880" s="45">
        <v>0.30000000000000004</v>
      </c>
      <c r="H880" s="45">
        <v>0.4</v>
      </c>
      <c r="I880" s="45">
        <v>0.5</v>
      </c>
      <c r="J880" s="45">
        <v>0.60000000000000009</v>
      </c>
      <c r="K880" s="45">
        <v>0.70000000000000007</v>
      </c>
      <c r="L880" s="45">
        <v>0.8</v>
      </c>
      <c r="M880" s="45">
        <v>0.9</v>
      </c>
      <c r="N880" s="45">
        <v>1</v>
      </c>
      <c r="O880" s="37" t="s">
        <v>1980</v>
      </c>
      <c r="Q880" s="57"/>
    </row>
    <row r="881" spans="1:17" s="43" customFormat="1" x14ac:dyDescent="0.25">
      <c r="A881" s="38" t="s">
        <v>1963</v>
      </c>
      <c r="B881" s="50" t="s">
        <v>1985</v>
      </c>
      <c r="C881" s="50" t="s">
        <v>538</v>
      </c>
      <c r="D881" s="50"/>
      <c r="E881" s="35">
        <v>4.8000000000000001E-2</v>
      </c>
      <c r="F881" s="35">
        <v>9.6000000000000002E-2</v>
      </c>
      <c r="G881" s="35">
        <v>0.14400000000000002</v>
      </c>
      <c r="H881" s="35">
        <v>0.192</v>
      </c>
      <c r="I881" s="35">
        <v>0.24</v>
      </c>
      <c r="J881" s="35">
        <v>0.28800000000000003</v>
      </c>
      <c r="K881" s="35">
        <v>0.33600000000000002</v>
      </c>
      <c r="L881" s="35">
        <v>0.38400000000000001</v>
      </c>
      <c r="M881" s="35">
        <v>0.432</v>
      </c>
      <c r="N881" s="35">
        <v>0.48</v>
      </c>
      <c r="O881" s="37" t="s">
        <v>1980</v>
      </c>
      <c r="Q881" s="57"/>
    </row>
    <row r="882" spans="1:17" s="43" customFormat="1" x14ac:dyDescent="0.25">
      <c r="A882" s="38" t="s">
        <v>1987</v>
      </c>
      <c r="B882" s="50" t="s">
        <v>1986</v>
      </c>
      <c r="C882" s="50" t="s">
        <v>539</v>
      </c>
      <c r="D882" s="50"/>
      <c r="E882" s="35">
        <v>0.09</v>
      </c>
      <c r="F882" s="35">
        <v>0.18</v>
      </c>
      <c r="G882" s="35">
        <v>0.27</v>
      </c>
      <c r="H882" s="35">
        <v>0.36</v>
      </c>
      <c r="I882" s="35">
        <v>0.44999999999999996</v>
      </c>
      <c r="J882" s="35">
        <v>0.54</v>
      </c>
      <c r="K882" s="35">
        <v>0.63</v>
      </c>
      <c r="L882" s="35">
        <v>0.72</v>
      </c>
      <c r="M882" s="35">
        <v>0.80999999999999994</v>
      </c>
      <c r="N882" s="35">
        <v>0.9</v>
      </c>
      <c r="O882" s="37" t="s">
        <v>1980</v>
      </c>
      <c r="Q882" s="57"/>
    </row>
    <row r="883" spans="1:17" s="43" customFormat="1" ht="26.4" x14ac:dyDescent="0.25">
      <c r="A883" s="38" t="s">
        <v>1988</v>
      </c>
      <c r="B883" s="50" t="s">
        <v>997</v>
      </c>
      <c r="C883" s="50" t="s">
        <v>1107</v>
      </c>
      <c r="D883" s="50" t="s">
        <v>996</v>
      </c>
      <c r="E883" s="35"/>
      <c r="F883" s="35"/>
      <c r="G883" s="35">
        <v>0.27700000000000002</v>
      </c>
      <c r="H883" s="35">
        <v>0.27700000000000002</v>
      </c>
      <c r="I883" s="35">
        <v>0.27700000000000002</v>
      </c>
      <c r="J883" s="35">
        <v>0.27700000000000002</v>
      </c>
      <c r="K883" s="35">
        <v>0.27700000000000002</v>
      </c>
      <c r="L883" s="35">
        <v>0.27700000000000002</v>
      </c>
      <c r="M883" s="35">
        <v>0.27700000000000002</v>
      </c>
      <c r="N883" s="35">
        <v>0.27700000000000002</v>
      </c>
      <c r="O883" s="37" t="s">
        <v>2056</v>
      </c>
      <c r="Q883" s="57"/>
    </row>
    <row r="884" spans="1:17" s="43" customFormat="1" ht="26.4" x14ac:dyDescent="0.25">
      <c r="A884" s="38" t="s">
        <v>1989</v>
      </c>
      <c r="B884" s="50" t="s">
        <v>1061</v>
      </c>
      <c r="C884" s="50" t="s">
        <v>1107</v>
      </c>
      <c r="D884" s="50" t="s">
        <v>2234</v>
      </c>
      <c r="E884" s="35"/>
      <c r="F884" s="35">
        <v>0.439</v>
      </c>
      <c r="G884" s="35">
        <v>0.439</v>
      </c>
      <c r="H884" s="35">
        <v>0.439</v>
      </c>
      <c r="I884" s="35">
        <v>0.439</v>
      </c>
      <c r="J884" s="35">
        <v>0.439</v>
      </c>
      <c r="K884" s="35">
        <v>0.439</v>
      </c>
      <c r="L884" s="35">
        <v>0.439</v>
      </c>
      <c r="M884" s="35">
        <v>0.439</v>
      </c>
      <c r="N884" s="35">
        <v>0.439</v>
      </c>
      <c r="O884" s="37" t="s">
        <v>2056</v>
      </c>
      <c r="Q884" s="57"/>
    </row>
    <row r="885" spans="1:17" s="43" customFormat="1" x14ac:dyDescent="0.25">
      <c r="A885" s="38" t="s">
        <v>1990</v>
      </c>
      <c r="B885" s="50" t="s">
        <v>2236</v>
      </c>
      <c r="C885" s="50" t="s">
        <v>1107</v>
      </c>
      <c r="D885" s="50" t="s">
        <v>2235</v>
      </c>
      <c r="E885" s="35"/>
      <c r="F885" s="35"/>
      <c r="G885" s="35"/>
      <c r="H885" s="35"/>
      <c r="I885" s="35">
        <v>0.114</v>
      </c>
      <c r="J885" s="35">
        <v>0.114</v>
      </c>
      <c r="K885" s="35">
        <v>0.114</v>
      </c>
      <c r="L885" s="35">
        <v>0.114</v>
      </c>
      <c r="M885" s="35">
        <v>0.114</v>
      </c>
      <c r="N885" s="35">
        <v>0.114</v>
      </c>
      <c r="O885" s="37" t="s">
        <v>2056</v>
      </c>
      <c r="Q885" s="57"/>
    </row>
    <row r="886" spans="1:17" s="43" customFormat="1" ht="26.4" x14ac:dyDescent="0.25">
      <c r="A886" s="38" t="s">
        <v>1991</v>
      </c>
      <c r="B886" s="50" t="s">
        <v>2468</v>
      </c>
      <c r="C886" s="50" t="s">
        <v>1108</v>
      </c>
      <c r="D886" s="50" t="s">
        <v>998</v>
      </c>
      <c r="E886" s="35"/>
      <c r="F886" s="35">
        <v>0.25</v>
      </c>
      <c r="G886" s="35">
        <v>0.25</v>
      </c>
      <c r="H886" s="35">
        <v>0.25</v>
      </c>
      <c r="I886" s="35">
        <v>0.25</v>
      </c>
      <c r="J886" s="35">
        <v>0.25</v>
      </c>
      <c r="K886" s="35">
        <v>0.25</v>
      </c>
      <c r="L886" s="35">
        <v>0.25</v>
      </c>
      <c r="M886" s="35">
        <v>0.25</v>
      </c>
      <c r="N886" s="35">
        <v>0.25</v>
      </c>
      <c r="O886" s="37" t="s">
        <v>2056</v>
      </c>
      <c r="Q886" s="57"/>
    </row>
    <row r="887" spans="1:17" s="43" customFormat="1" ht="26.4" x14ac:dyDescent="0.25">
      <c r="A887" s="38" t="s">
        <v>1992</v>
      </c>
      <c r="B887" s="50" t="s">
        <v>2678</v>
      </c>
      <c r="C887" s="50" t="s">
        <v>1108</v>
      </c>
      <c r="D887" s="50" t="s">
        <v>2237</v>
      </c>
      <c r="E887" s="35"/>
      <c r="F887" s="35"/>
      <c r="G887" s="35"/>
      <c r="H887" s="35">
        <v>0.313</v>
      </c>
      <c r="I887" s="35">
        <v>0.313</v>
      </c>
      <c r="J887" s="35">
        <v>0.313</v>
      </c>
      <c r="K887" s="35">
        <v>0.313</v>
      </c>
      <c r="L887" s="35">
        <v>0.313</v>
      </c>
      <c r="M887" s="35">
        <v>0.313</v>
      </c>
      <c r="N887" s="35">
        <v>0.313</v>
      </c>
      <c r="O887" s="37" t="s">
        <v>2056</v>
      </c>
      <c r="Q887" s="57"/>
    </row>
    <row r="888" spans="1:17" s="43" customFormat="1" x14ac:dyDescent="0.25">
      <c r="A888" s="38" t="s">
        <v>2349</v>
      </c>
      <c r="B888" s="50" t="s">
        <v>2702</v>
      </c>
      <c r="C888" s="50" t="s">
        <v>1109</v>
      </c>
      <c r="D888" s="50" t="s">
        <v>999</v>
      </c>
      <c r="E888" s="35"/>
      <c r="F888" s="35"/>
      <c r="G888" s="35"/>
      <c r="H888" s="35"/>
      <c r="I888" s="35"/>
      <c r="J888" s="35">
        <v>0.439</v>
      </c>
      <c r="K888" s="35">
        <v>0.439</v>
      </c>
      <c r="L888" s="35">
        <v>0.439</v>
      </c>
      <c r="M888" s="35">
        <v>0.439</v>
      </c>
      <c r="N888" s="35">
        <v>0.439</v>
      </c>
      <c r="O888" s="37" t="s">
        <v>2056</v>
      </c>
      <c r="Q888" s="57"/>
    </row>
    <row r="889" spans="1:17" s="43" customFormat="1" ht="26.4" x14ac:dyDescent="0.25">
      <c r="A889" s="38" t="s">
        <v>2350</v>
      </c>
      <c r="B889" s="50" t="s">
        <v>1001</v>
      </c>
      <c r="C889" s="50" t="s">
        <v>1109</v>
      </c>
      <c r="D889" s="50" t="s">
        <v>1000</v>
      </c>
      <c r="E889" s="35"/>
      <c r="F889" s="35"/>
      <c r="G889" s="35"/>
      <c r="H889" s="35"/>
      <c r="I889" s="35"/>
      <c r="J889" s="35"/>
      <c r="K889" s="35">
        <v>0.40699999999999997</v>
      </c>
      <c r="L889" s="35">
        <v>0.40699999999999997</v>
      </c>
      <c r="M889" s="35">
        <v>0.40699999999999997</v>
      </c>
      <c r="N889" s="35">
        <v>0.40699999999999997</v>
      </c>
      <c r="O889" s="37" t="s">
        <v>2056</v>
      </c>
      <c r="Q889" s="57"/>
    </row>
    <row r="890" spans="1:17" s="43" customFormat="1" ht="26.4" x14ac:dyDescent="0.25">
      <c r="A890" s="38" t="s">
        <v>2351</v>
      </c>
      <c r="B890" s="50" t="s">
        <v>2239</v>
      </c>
      <c r="C890" s="50" t="s">
        <v>1110</v>
      </c>
      <c r="D890" s="50" t="s">
        <v>2238</v>
      </c>
      <c r="E890" s="35"/>
      <c r="F890" s="35"/>
      <c r="G890" s="35"/>
      <c r="H890" s="35"/>
      <c r="I890" s="35">
        <v>0.19500000000000001</v>
      </c>
      <c r="J890" s="35">
        <v>0.19500000000000001</v>
      </c>
      <c r="K890" s="35">
        <v>0.19500000000000001</v>
      </c>
      <c r="L890" s="35">
        <v>0.19500000000000001</v>
      </c>
      <c r="M890" s="35">
        <v>0.19500000000000001</v>
      </c>
      <c r="N890" s="35">
        <v>0.19500000000000001</v>
      </c>
      <c r="O890" s="37" t="s">
        <v>2056</v>
      </c>
      <c r="Q890" s="57"/>
    </row>
    <row r="891" spans="1:17" s="43" customFormat="1" ht="26.4" x14ac:dyDescent="0.25">
      <c r="A891" s="38" t="s">
        <v>2352</v>
      </c>
      <c r="B891" s="50" t="s">
        <v>2241</v>
      </c>
      <c r="C891" s="50" t="s">
        <v>1110</v>
      </c>
      <c r="D891" s="50" t="s">
        <v>2240</v>
      </c>
      <c r="E891" s="35"/>
      <c r="F891" s="35"/>
      <c r="G891" s="35"/>
      <c r="H891" s="35"/>
      <c r="I891" s="35"/>
      <c r="J891" s="35"/>
      <c r="K891" s="35">
        <v>0.68300000000000005</v>
      </c>
      <c r="L891" s="35">
        <v>0.68300000000000005</v>
      </c>
      <c r="M891" s="35">
        <v>0.68300000000000005</v>
      </c>
      <c r="N891" s="35">
        <v>0.68300000000000005</v>
      </c>
      <c r="O891" s="37" t="s">
        <v>2056</v>
      </c>
      <c r="Q891" s="57"/>
    </row>
    <row r="892" spans="1:17" s="43" customFormat="1" ht="26.4" x14ac:dyDescent="0.25">
      <c r="A892" s="38" t="s">
        <v>2353</v>
      </c>
      <c r="B892" s="50" t="s">
        <v>2469</v>
      </c>
      <c r="C892" s="50" t="s">
        <v>1110</v>
      </c>
      <c r="D892" s="50" t="s">
        <v>2242</v>
      </c>
      <c r="E892" s="35"/>
      <c r="F892" s="35"/>
      <c r="G892" s="35">
        <v>0.91200000000000003</v>
      </c>
      <c r="H892" s="35">
        <v>0.91200000000000003</v>
      </c>
      <c r="I892" s="35">
        <v>0.91200000000000003</v>
      </c>
      <c r="J892" s="35">
        <v>0.91200000000000003</v>
      </c>
      <c r="K892" s="35">
        <v>0.91200000000000003</v>
      </c>
      <c r="L892" s="35">
        <v>0.91200000000000003</v>
      </c>
      <c r="M892" s="35">
        <v>0.91200000000000003</v>
      </c>
      <c r="N892" s="35">
        <v>0.91200000000000003</v>
      </c>
      <c r="O892" s="37" t="s">
        <v>2056</v>
      </c>
      <c r="Q892" s="57"/>
    </row>
    <row r="893" spans="1:17" s="43" customFormat="1" ht="26.4" x14ac:dyDescent="0.25">
      <c r="A893" s="38" t="s">
        <v>2354</v>
      </c>
      <c r="B893" s="50" t="s">
        <v>2244</v>
      </c>
      <c r="C893" s="50" t="s">
        <v>1110</v>
      </c>
      <c r="D893" s="50" t="s">
        <v>2243</v>
      </c>
      <c r="E893" s="35"/>
      <c r="F893" s="35"/>
      <c r="G893" s="35"/>
      <c r="H893" s="35"/>
      <c r="I893" s="35">
        <v>0.45500000000000002</v>
      </c>
      <c r="J893" s="35">
        <v>0.45500000000000002</v>
      </c>
      <c r="K893" s="35">
        <v>0.45500000000000002</v>
      </c>
      <c r="L893" s="35">
        <v>0.45500000000000002</v>
      </c>
      <c r="M893" s="35">
        <v>0.45500000000000002</v>
      </c>
      <c r="N893" s="35">
        <v>0.45500000000000002</v>
      </c>
      <c r="O893" s="37" t="s">
        <v>2056</v>
      </c>
      <c r="Q893" s="57"/>
    </row>
    <row r="894" spans="1:17" s="43" customFormat="1" ht="52.8" x14ac:dyDescent="0.25">
      <c r="A894" s="38" t="s">
        <v>2355</v>
      </c>
      <c r="B894" s="50" t="s">
        <v>2246</v>
      </c>
      <c r="C894" s="50" t="s">
        <v>1110</v>
      </c>
      <c r="D894" s="50" t="s">
        <v>2245</v>
      </c>
      <c r="E894" s="35">
        <v>0.34599999999999997</v>
      </c>
      <c r="F894" s="35">
        <v>0.34599999999999997</v>
      </c>
      <c r="G894" s="35">
        <v>0.34599999999999997</v>
      </c>
      <c r="H894" s="35">
        <v>0.34599999999999997</v>
      </c>
      <c r="I894" s="35">
        <v>0.34599999999999997</v>
      </c>
      <c r="J894" s="35">
        <v>0.34599999999999997</v>
      </c>
      <c r="K894" s="35">
        <v>0.34599999999999997</v>
      </c>
      <c r="L894" s="35">
        <v>0.34599999999999997</v>
      </c>
      <c r="M894" s="35">
        <v>0.34599999999999997</v>
      </c>
      <c r="N894" s="35">
        <v>0.34599999999999997</v>
      </c>
      <c r="O894" s="37" t="s">
        <v>2056</v>
      </c>
      <c r="Q894" s="57"/>
    </row>
    <row r="895" spans="1:17" s="43" customFormat="1" x14ac:dyDescent="0.25">
      <c r="A895" s="38" t="s">
        <v>2356</v>
      </c>
      <c r="B895" s="50" t="s">
        <v>2248</v>
      </c>
      <c r="C895" s="50" t="s">
        <v>1110</v>
      </c>
      <c r="D895" s="50" t="s">
        <v>2247</v>
      </c>
      <c r="E895" s="35">
        <v>0.22800000000000001</v>
      </c>
      <c r="F895" s="35">
        <v>0.22800000000000001</v>
      </c>
      <c r="G895" s="35">
        <v>0.22800000000000001</v>
      </c>
      <c r="H895" s="35">
        <v>0.22800000000000001</v>
      </c>
      <c r="I895" s="35">
        <v>0.22800000000000001</v>
      </c>
      <c r="J895" s="35">
        <v>0.22800000000000001</v>
      </c>
      <c r="K895" s="35">
        <v>0.22800000000000001</v>
      </c>
      <c r="L895" s="35">
        <v>0.22800000000000001</v>
      </c>
      <c r="M895" s="35">
        <v>0.22800000000000001</v>
      </c>
      <c r="N895" s="35">
        <v>0.22800000000000001</v>
      </c>
      <c r="O895" s="37" t="s">
        <v>2056</v>
      </c>
      <c r="Q895" s="57"/>
    </row>
    <row r="896" spans="1:17" s="43" customFormat="1" ht="26.4" x14ac:dyDescent="0.25">
      <c r="A896" s="38" t="s">
        <v>2357</v>
      </c>
      <c r="B896" s="50" t="s">
        <v>2250</v>
      </c>
      <c r="C896" s="50" t="s">
        <v>1110</v>
      </c>
      <c r="D896" s="50" t="s">
        <v>2249</v>
      </c>
      <c r="E896" s="35"/>
      <c r="F896" s="35"/>
      <c r="G896" s="35"/>
      <c r="H896" s="35"/>
      <c r="I896" s="35"/>
      <c r="J896" s="35">
        <v>0.58499999999999996</v>
      </c>
      <c r="K896" s="35">
        <v>0.58499999999999996</v>
      </c>
      <c r="L896" s="35">
        <v>0.58499999999999996</v>
      </c>
      <c r="M896" s="35">
        <v>0.58499999999999996</v>
      </c>
      <c r="N896" s="35">
        <v>0.58499999999999996</v>
      </c>
      <c r="O896" s="37" t="s">
        <v>2056</v>
      </c>
      <c r="Q896" s="57"/>
    </row>
    <row r="897" spans="1:17" s="43" customFormat="1" ht="39.6" x14ac:dyDescent="0.25">
      <c r="A897" s="38" t="s">
        <v>2358</v>
      </c>
      <c r="B897" s="50" t="s">
        <v>2251</v>
      </c>
      <c r="C897" s="44" t="s">
        <v>1111</v>
      </c>
      <c r="D897" s="50" t="s">
        <v>1002</v>
      </c>
      <c r="E897" s="35"/>
      <c r="F897" s="35"/>
      <c r="G897" s="35"/>
      <c r="H897" s="35"/>
      <c r="I897" s="35"/>
      <c r="J897" s="35">
        <v>0.67900000000000005</v>
      </c>
      <c r="K897" s="35">
        <v>0.67900000000000005</v>
      </c>
      <c r="L897" s="35">
        <v>0.67900000000000005</v>
      </c>
      <c r="M897" s="35">
        <v>0.67900000000000005</v>
      </c>
      <c r="N897" s="35">
        <v>0.67900000000000005</v>
      </c>
      <c r="O897" s="37" t="s">
        <v>2056</v>
      </c>
      <c r="Q897" s="57"/>
    </row>
    <row r="898" spans="1:17" s="43" customFormat="1" ht="52.8" x14ac:dyDescent="0.25">
      <c r="A898" s="38" t="s">
        <v>2359</v>
      </c>
      <c r="B898" s="50" t="s">
        <v>2253</v>
      </c>
      <c r="C898" s="44" t="s">
        <v>1112</v>
      </c>
      <c r="D898" s="50" t="s">
        <v>2252</v>
      </c>
      <c r="E898" s="35"/>
      <c r="F898" s="35"/>
      <c r="G898" s="35"/>
      <c r="H898" s="35"/>
      <c r="I898" s="35"/>
      <c r="J898" s="35"/>
      <c r="K898" s="35"/>
      <c r="L898" s="35"/>
      <c r="M898" s="35">
        <v>0.60599999999999998</v>
      </c>
      <c r="N898" s="35">
        <v>0.60599999999999998</v>
      </c>
      <c r="O898" s="37" t="s">
        <v>2056</v>
      </c>
      <c r="Q898" s="57"/>
    </row>
    <row r="899" spans="1:17" s="43" customFormat="1" ht="39.6" x14ac:dyDescent="0.25">
      <c r="A899" s="38" t="s">
        <v>2360</v>
      </c>
      <c r="B899" s="50" t="s">
        <v>2255</v>
      </c>
      <c r="C899" s="44" t="s">
        <v>1112</v>
      </c>
      <c r="D899" s="50" t="s">
        <v>2254</v>
      </c>
      <c r="E899" s="35">
        <v>0.24399999999999999</v>
      </c>
      <c r="F899" s="35">
        <v>0.24399999999999999</v>
      </c>
      <c r="G899" s="35">
        <v>0.24399999999999999</v>
      </c>
      <c r="H899" s="35">
        <v>0.24399999999999999</v>
      </c>
      <c r="I899" s="35">
        <v>0.24399999999999999</v>
      </c>
      <c r="J899" s="35">
        <v>0.24399999999999999</v>
      </c>
      <c r="K899" s="35">
        <v>0.24399999999999999</v>
      </c>
      <c r="L899" s="35">
        <v>0.24399999999999999</v>
      </c>
      <c r="M899" s="35">
        <v>0.24399999999999999</v>
      </c>
      <c r="N899" s="35">
        <v>0.24399999999999999</v>
      </c>
      <c r="O899" s="37" t="s">
        <v>2056</v>
      </c>
      <c r="Q899" s="57"/>
    </row>
    <row r="900" spans="1:17" s="43" customFormat="1" ht="52.8" x14ac:dyDescent="0.25">
      <c r="A900" s="38" t="s">
        <v>2361</v>
      </c>
      <c r="B900" s="50" t="s">
        <v>2679</v>
      </c>
      <c r="C900" s="44" t="s">
        <v>1112</v>
      </c>
      <c r="D900" s="50" t="s">
        <v>2256</v>
      </c>
      <c r="E900" s="35"/>
      <c r="F900" s="35"/>
      <c r="G900" s="35"/>
      <c r="H900" s="35">
        <v>0.35499999999999998</v>
      </c>
      <c r="I900" s="35">
        <v>0.35499999999999998</v>
      </c>
      <c r="J900" s="35">
        <v>0.35499999999999998</v>
      </c>
      <c r="K900" s="35">
        <v>0.35499999999999998</v>
      </c>
      <c r="L900" s="35">
        <v>0.35499999999999998</v>
      </c>
      <c r="M900" s="35">
        <v>0.35499999999999998</v>
      </c>
      <c r="N900" s="35">
        <v>0.35499999999999998</v>
      </c>
      <c r="O900" s="37" t="s">
        <v>2056</v>
      </c>
      <c r="Q900" s="57"/>
    </row>
    <row r="901" spans="1:17" s="43" customFormat="1" ht="39.6" x14ac:dyDescent="0.25">
      <c r="A901" s="38" t="s">
        <v>2362</v>
      </c>
      <c r="B901" s="50" t="s">
        <v>2258</v>
      </c>
      <c r="C901" s="44" t="s">
        <v>1112</v>
      </c>
      <c r="D901" s="50" t="s">
        <v>2257</v>
      </c>
      <c r="E901" s="35"/>
      <c r="F901" s="35">
        <v>0.90700000000000003</v>
      </c>
      <c r="G901" s="35">
        <v>0.90700000000000003</v>
      </c>
      <c r="H901" s="35">
        <v>0.90700000000000003</v>
      </c>
      <c r="I901" s="35">
        <v>0.90700000000000003</v>
      </c>
      <c r="J901" s="35">
        <v>0.90700000000000003</v>
      </c>
      <c r="K901" s="35">
        <v>0.90700000000000003</v>
      </c>
      <c r="L901" s="35">
        <v>0.90700000000000003</v>
      </c>
      <c r="M901" s="35">
        <v>0.90700000000000003</v>
      </c>
      <c r="N901" s="35">
        <v>0.90700000000000003</v>
      </c>
      <c r="O901" s="37" t="s">
        <v>2056</v>
      </c>
      <c r="Q901" s="57"/>
    </row>
    <row r="902" spans="1:17" s="43" customFormat="1" ht="26.4" x14ac:dyDescent="0.25">
      <c r="A902" s="38" t="s">
        <v>2363</v>
      </c>
      <c r="B902" s="50" t="s">
        <v>2260</v>
      </c>
      <c r="C902" s="44" t="s">
        <v>1112</v>
      </c>
      <c r="D902" s="50" t="s">
        <v>2259</v>
      </c>
      <c r="E902" s="35"/>
      <c r="F902" s="35"/>
      <c r="G902" s="35"/>
      <c r="H902" s="35"/>
      <c r="I902" s="35">
        <v>0.13300000000000001</v>
      </c>
      <c r="J902" s="35">
        <v>0.13300000000000001</v>
      </c>
      <c r="K902" s="35">
        <v>0.13300000000000001</v>
      </c>
      <c r="L902" s="35">
        <v>0.13300000000000001</v>
      </c>
      <c r="M902" s="35">
        <v>0.13300000000000001</v>
      </c>
      <c r="N902" s="35">
        <v>0.13300000000000001</v>
      </c>
      <c r="O902" s="37" t="s">
        <v>2056</v>
      </c>
      <c r="Q902" s="57"/>
    </row>
    <row r="903" spans="1:17" s="43" customFormat="1" ht="26.4" x14ac:dyDescent="0.25">
      <c r="A903" s="38" t="s">
        <v>2364</v>
      </c>
      <c r="B903" s="50" t="s">
        <v>2262</v>
      </c>
      <c r="C903" s="44" t="s">
        <v>1112</v>
      </c>
      <c r="D903" s="50" t="s">
        <v>2261</v>
      </c>
      <c r="E903" s="35"/>
      <c r="F903" s="35"/>
      <c r="G903" s="35"/>
      <c r="H903" s="35"/>
      <c r="I903" s="35"/>
      <c r="J903" s="35"/>
      <c r="K903" s="35"/>
      <c r="L903" s="35"/>
      <c r="M903" s="35"/>
      <c r="N903" s="35">
        <v>0.42799999999999999</v>
      </c>
      <c r="O903" s="37" t="s">
        <v>2056</v>
      </c>
      <c r="Q903" s="57"/>
    </row>
    <row r="904" spans="1:17" s="43" customFormat="1" ht="26.4" x14ac:dyDescent="0.25">
      <c r="A904" s="38" t="s">
        <v>2365</v>
      </c>
      <c r="B904" s="50" t="s">
        <v>2264</v>
      </c>
      <c r="C904" s="44" t="s">
        <v>1112</v>
      </c>
      <c r="D904" s="50" t="s">
        <v>2263</v>
      </c>
      <c r="E904" s="35"/>
      <c r="F904" s="35"/>
      <c r="G904" s="35"/>
      <c r="H904" s="35"/>
      <c r="I904" s="35">
        <v>0.377</v>
      </c>
      <c r="J904" s="35">
        <v>0.377</v>
      </c>
      <c r="K904" s="35">
        <v>0.377</v>
      </c>
      <c r="L904" s="35">
        <v>0.377</v>
      </c>
      <c r="M904" s="35">
        <v>0.377</v>
      </c>
      <c r="N904" s="35">
        <v>0.377</v>
      </c>
      <c r="O904" s="37" t="s">
        <v>2056</v>
      </c>
      <c r="Q904" s="57"/>
    </row>
    <row r="905" spans="1:17" s="43" customFormat="1" x14ac:dyDescent="0.25">
      <c r="A905" s="38" t="s">
        <v>2366</v>
      </c>
      <c r="B905" s="50" t="s">
        <v>2266</v>
      </c>
      <c r="C905" s="44" t="s">
        <v>1112</v>
      </c>
      <c r="D905" s="50" t="s">
        <v>2265</v>
      </c>
      <c r="E905" s="35">
        <v>0.20100000000000001</v>
      </c>
      <c r="F905" s="35">
        <v>0.20100000000000001</v>
      </c>
      <c r="G905" s="35">
        <v>0.20100000000000001</v>
      </c>
      <c r="H905" s="35">
        <v>0.20100000000000001</v>
      </c>
      <c r="I905" s="35">
        <v>0.20100000000000001</v>
      </c>
      <c r="J905" s="35">
        <v>0.20100000000000001</v>
      </c>
      <c r="K905" s="35">
        <v>0.20100000000000001</v>
      </c>
      <c r="L905" s="35">
        <v>0.20100000000000001</v>
      </c>
      <c r="M905" s="35">
        <v>0.20100000000000001</v>
      </c>
      <c r="N905" s="35">
        <v>0.20100000000000001</v>
      </c>
      <c r="O905" s="37" t="s">
        <v>2056</v>
      </c>
      <c r="Q905" s="57"/>
    </row>
    <row r="906" spans="1:17" s="43" customFormat="1" ht="26.4" x14ac:dyDescent="0.25">
      <c r="A906" s="38" t="s">
        <v>2367</v>
      </c>
      <c r="B906" s="50" t="s">
        <v>2268</v>
      </c>
      <c r="C906" s="44" t="s">
        <v>1112</v>
      </c>
      <c r="D906" s="50" t="s">
        <v>2267</v>
      </c>
      <c r="E906" s="35"/>
      <c r="F906" s="35"/>
      <c r="G906" s="35"/>
      <c r="H906" s="35">
        <v>0.34</v>
      </c>
      <c r="I906" s="35">
        <v>0.34</v>
      </c>
      <c r="J906" s="35">
        <v>0.34</v>
      </c>
      <c r="K906" s="35">
        <v>0.34</v>
      </c>
      <c r="L906" s="35">
        <v>0.34</v>
      </c>
      <c r="M906" s="35">
        <v>0.34</v>
      </c>
      <c r="N906" s="35">
        <v>0.34</v>
      </c>
      <c r="O906" s="37" t="s">
        <v>2056</v>
      </c>
      <c r="Q906" s="57"/>
    </row>
    <row r="907" spans="1:17" s="43" customFormat="1" ht="52.8" x14ac:dyDescent="0.25">
      <c r="A907" s="38" t="s">
        <v>2368</v>
      </c>
      <c r="B907" s="50" t="s">
        <v>2270</v>
      </c>
      <c r="C907" s="44" t="s">
        <v>1112</v>
      </c>
      <c r="D907" s="50" t="s">
        <v>2269</v>
      </c>
      <c r="E907" s="35"/>
      <c r="F907" s="35"/>
      <c r="G907" s="35"/>
      <c r="H907" s="35"/>
      <c r="I907" s="35"/>
      <c r="J907" s="35">
        <v>0.42099999999999999</v>
      </c>
      <c r="K907" s="35">
        <v>0.42099999999999999</v>
      </c>
      <c r="L907" s="35">
        <v>0.42099999999999999</v>
      </c>
      <c r="M907" s="35">
        <v>0.42099999999999999</v>
      </c>
      <c r="N907" s="35">
        <v>0.42099999999999999</v>
      </c>
      <c r="O907" s="37" t="s">
        <v>2056</v>
      </c>
      <c r="Q907" s="57"/>
    </row>
    <row r="908" spans="1:17" s="43" customFormat="1" ht="66" x14ac:dyDescent="0.25">
      <c r="A908" s="38" t="s">
        <v>2369</v>
      </c>
      <c r="B908" s="50" t="s">
        <v>1004</v>
      </c>
      <c r="C908" s="44" t="s">
        <v>1113</v>
      </c>
      <c r="D908" s="50" t="s">
        <v>1003</v>
      </c>
      <c r="E908" s="35"/>
      <c r="F908" s="35"/>
      <c r="G908" s="35"/>
      <c r="H908" s="35"/>
      <c r="I908" s="35"/>
      <c r="J908" s="35"/>
      <c r="K908" s="35"/>
      <c r="L908" s="35">
        <v>0.1933</v>
      </c>
      <c r="M908" s="35">
        <v>0.1933</v>
      </c>
      <c r="N908" s="35">
        <v>0.1933</v>
      </c>
      <c r="O908" s="37" t="s">
        <v>2056</v>
      </c>
      <c r="Q908" s="57"/>
    </row>
    <row r="909" spans="1:17" s="43" customFormat="1" ht="39.6" x14ac:dyDescent="0.25">
      <c r="A909" s="38" t="s">
        <v>2370</v>
      </c>
      <c r="B909" s="50" t="s">
        <v>1006</v>
      </c>
      <c r="C909" s="44" t="s">
        <v>1113</v>
      </c>
      <c r="D909" s="50" t="s">
        <v>1005</v>
      </c>
      <c r="E909" s="35"/>
      <c r="F909" s="35"/>
      <c r="G909" s="35"/>
      <c r="H909" s="35"/>
      <c r="I909" s="35"/>
      <c r="J909" s="35"/>
      <c r="K909" s="35"/>
      <c r="L909" s="35">
        <v>0.26850000000000002</v>
      </c>
      <c r="M909" s="35">
        <v>0.26850000000000002</v>
      </c>
      <c r="N909" s="35">
        <v>0.26850000000000002</v>
      </c>
      <c r="O909" s="37" t="s">
        <v>2056</v>
      </c>
      <c r="Q909" s="57"/>
    </row>
    <row r="910" spans="1:17" s="43" customFormat="1" ht="39.6" x14ac:dyDescent="0.25">
      <c r="A910" s="38" t="s">
        <v>2371</v>
      </c>
      <c r="B910" s="50" t="s">
        <v>2470</v>
      </c>
      <c r="C910" s="44" t="s">
        <v>1113</v>
      </c>
      <c r="D910" s="50" t="s">
        <v>2271</v>
      </c>
      <c r="E910" s="35"/>
      <c r="F910" s="35"/>
      <c r="G910" s="35"/>
      <c r="H910" s="35"/>
      <c r="I910" s="35"/>
      <c r="J910" s="35"/>
      <c r="K910" s="35"/>
      <c r="L910" s="35">
        <v>0.25779999999999997</v>
      </c>
      <c r="M910" s="35">
        <v>0.25779999999999997</v>
      </c>
      <c r="N910" s="35">
        <v>0.25779999999999997</v>
      </c>
      <c r="O910" s="37" t="s">
        <v>2056</v>
      </c>
      <c r="Q910" s="57"/>
    </row>
    <row r="911" spans="1:17" s="43" customFormat="1" ht="52.8" x14ac:dyDescent="0.25">
      <c r="A911" s="38" t="s">
        <v>2372</v>
      </c>
      <c r="B911" s="50" t="s">
        <v>1008</v>
      </c>
      <c r="C911" s="44" t="s">
        <v>1113</v>
      </c>
      <c r="D911" s="50" t="s">
        <v>1007</v>
      </c>
      <c r="E911" s="35"/>
      <c r="F911" s="35"/>
      <c r="G911" s="35"/>
      <c r="H911" s="35"/>
      <c r="I911" s="35"/>
      <c r="J911" s="35"/>
      <c r="K911" s="35"/>
      <c r="L911" s="35">
        <v>0.247</v>
      </c>
      <c r="M911" s="35">
        <v>0.247</v>
      </c>
      <c r="N911" s="35">
        <v>0.247</v>
      </c>
      <c r="O911" s="37" t="s">
        <v>2056</v>
      </c>
      <c r="Q911" s="57"/>
    </row>
    <row r="912" spans="1:17" s="43" customFormat="1" ht="26.4" x14ac:dyDescent="0.25">
      <c r="A912" s="38" t="s">
        <v>2373</v>
      </c>
      <c r="B912" s="50" t="s">
        <v>2273</v>
      </c>
      <c r="C912" s="50" t="s">
        <v>244</v>
      </c>
      <c r="D912" s="50" t="s">
        <v>2272</v>
      </c>
      <c r="E912" s="35"/>
      <c r="F912" s="35"/>
      <c r="G912" s="35"/>
      <c r="H912" s="35"/>
      <c r="I912" s="35"/>
      <c r="J912" s="35"/>
      <c r="K912" s="35"/>
      <c r="L912" s="35">
        <v>0.71799999999999997</v>
      </c>
      <c r="M912" s="35">
        <v>0.71799999999999997</v>
      </c>
      <c r="N912" s="35">
        <v>0.71799999999999997</v>
      </c>
      <c r="O912" s="37" t="s">
        <v>2056</v>
      </c>
      <c r="Q912" s="57"/>
    </row>
    <row r="913" spans="1:17" s="43" customFormat="1" ht="26.4" x14ac:dyDescent="0.25">
      <c r="A913" s="38" t="s">
        <v>2374</v>
      </c>
      <c r="B913" s="50" t="s">
        <v>1032</v>
      </c>
      <c r="C913" s="50" t="s">
        <v>1128</v>
      </c>
      <c r="D913" s="50" t="s">
        <v>1031</v>
      </c>
      <c r="E913" s="35"/>
      <c r="F913" s="35"/>
      <c r="G913" s="35"/>
      <c r="H913" s="35"/>
      <c r="I913" s="35"/>
      <c r="J913" s="35"/>
      <c r="K913" s="35"/>
      <c r="L913" s="35">
        <v>2.5600000000000001E-2</v>
      </c>
      <c r="M913" s="35">
        <v>2.5600000000000001E-2</v>
      </c>
      <c r="N913" s="35">
        <v>2.5600000000000001E-2</v>
      </c>
      <c r="O913" s="37" t="s">
        <v>2056</v>
      </c>
      <c r="Q913" s="57"/>
    </row>
    <row r="914" spans="1:17" s="43" customFormat="1" ht="26.4" x14ac:dyDescent="0.25">
      <c r="A914" s="38" t="s">
        <v>2375</v>
      </c>
      <c r="B914" s="50" t="s">
        <v>1034</v>
      </c>
      <c r="C914" s="50" t="s">
        <v>1128</v>
      </c>
      <c r="D914" s="50" t="s">
        <v>1033</v>
      </c>
      <c r="E914" s="35"/>
      <c r="F914" s="35"/>
      <c r="G914" s="35"/>
      <c r="H914" s="35"/>
      <c r="I914" s="35"/>
      <c r="J914" s="35"/>
      <c r="K914" s="35"/>
      <c r="L914" s="35">
        <v>6.4000000000000001E-2</v>
      </c>
      <c r="M914" s="35">
        <v>6.4000000000000001E-2</v>
      </c>
      <c r="N914" s="35">
        <v>6.4000000000000001E-2</v>
      </c>
      <c r="O914" s="37" t="s">
        <v>2056</v>
      </c>
      <c r="Q914" s="57"/>
    </row>
    <row r="915" spans="1:17" s="43" customFormat="1" x14ac:dyDescent="0.25">
      <c r="A915" s="38" t="s">
        <v>2376</v>
      </c>
      <c r="B915" s="50" t="s">
        <v>1036</v>
      </c>
      <c r="C915" s="50" t="s">
        <v>1128</v>
      </c>
      <c r="D915" s="50" t="s">
        <v>1035</v>
      </c>
      <c r="E915" s="35"/>
      <c r="F915" s="35"/>
      <c r="G915" s="35"/>
      <c r="H915" s="35"/>
      <c r="I915" s="35"/>
      <c r="J915" s="35"/>
      <c r="K915" s="35"/>
      <c r="L915" s="35">
        <v>3.2000000000000001E-2</v>
      </c>
      <c r="M915" s="35">
        <v>3.2000000000000001E-2</v>
      </c>
      <c r="N915" s="35">
        <v>3.2000000000000001E-2</v>
      </c>
      <c r="O915" s="37" t="s">
        <v>2056</v>
      </c>
      <c r="Q915" s="57"/>
    </row>
    <row r="916" spans="1:17" s="43" customFormat="1" x14ac:dyDescent="0.25">
      <c r="A916" s="38" t="s">
        <v>2377</v>
      </c>
      <c r="B916" s="50" t="s">
        <v>2471</v>
      </c>
      <c r="C916" s="50" t="s">
        <v>1128</v>
      </c>
      <c r="D916" s="50" t="s">
        <v>1037</v>
      </c>
      <c r="E916" s="35"/>
      <c r="F916" s="35"/>
      <c r="G916" s="35"/>
      <c r="H916" s="35"/>
      <c r="I916" s="35"/>
      <c r="J916" s="35"/>
      <c r="K916" s="35"/>
      <c r="L916" s="35">
        <v>6.4000000000000001E-2</v>
      </c>
      <c r="M916" s="35">
        <v>6.4000000000000001E-2</v>
      </c>
      <c r="N916" s="35">
        <v>6.4000000000000001E-2</v>
      </c>
      <c r="O916" s="37" t="s">
        <v>2056</v>
      </c>
      <c r="Q916" s="57"/>
    </row>
    <row r="917" spans="1:17" s="43" customFormat="1" ht="26.4" x14ac:dyDescent="0.25">
      <c r="A917" s="38" t="s">
        <v>2378</v>
      </c>
      <c r="B917" s="50" t="s">
        <v>2275</v>
      </c>
      <c r="C917" s="50" t="s">
        <v>1128</v>
      </c>
      <c r="D917" s="50" t="s">
        <v>2274</v>
      </c>
      <c r="E917" s="35"/>
      <c r="F917" s="35"/>
      <c r="G917" s="35"/>
      <c r="H917" s="35"/>
      <c r="I917" s="35"/>
      <c r="J917" s="35"/>
      <c r="K917" s="35"/>
      <c r="L917" s="35">
        <v>0.1152</v>
      </c>
      <c r="M917" s="35">
        <v>0.1152</v>
      </c>
      <c r="N917" s="35">
        <v>0.1152</v>
      </c>
      <c r="O917" s="37" t="s">
        <v>2056</v>
      </c>
      <c r="Q917" s="57"/>
    </row>
    <row r="918" spans="1:17" s="43" customFormat="1" ht="66" x14ac:dyDescent="0.25">
      <c r="A918" s="38" t="s">
        <v>2379</v>
      </c>
      <c r="B918" s="50" t="s">
        <v>2276</v>
      </c>
      <c r="C918" s="50" t="s">
        <v>1128</v>
      </c>
      <c r="D918" s="50" t="s">
        <v>1038</v>
      </c>
      <c r="E918" s="35"/>
      <c r="F918" s="35"/>
      <c r="G918" s="35"/>
      <c r="H918" s="35"/>
      <c r="I918" s="35"/>
      <c r="J918" s="35"/>
      <c r="K918" s="35"/>
      <c r="L918" s="35">
        <v>0.23050000000000001</v>
      </c>
      <c r="M918" s="35">
        <v>0.23050000000000001</v>
      </c>
      <c r="N918" s="35">
        <v>0.23050000000000001</v>
      </c>
      <c r="O918" s="37" t="s">
        <v>2056</v>
      </c>
      <c r="Q918" s="57"/>
    </row>
    <row r="919" spans="1:17" s="43" customFormat="1" ht="39.6" x14ac:dyDescent="0.25">
      <c r="A919" s="38" t="s">
        <v>2380</v>
      </c>
      <c r="B919" s="50" t="s">
        <v>1129</v>
      </c>
      <c r="C919" s="50" t="s">
        <v>1128</v>
      </c>
      <c r="D919" s="50" t="s">
        <v>1039</v>
      </c>
      <c r="E919" s="35"/>
      <c r="F919" s="35"/>
      <c r="G919" s="35"/>
      <c r="H919" s="35"/>
      <c r="I919" s="35"/>
      <c r="J919" s="35"/>
      <c r="K919" s="35"/>
      <c r="L919" s="35">
        <v>0.30730000000000002</v>
      </c>
      <c r="M919" s="35">
        <v>0.30730000000000002</v>
      </c>
      <c r="N919" s="35">
        <v>0.30730000000000002</v>
      </c>
      <c r="O919" s="37" t="s">
        <v>2056</v>
      </c>
      <c r="Q919" s="57"/>
    </row>
    <row r="920" spans="1:17" s="43" customFormat="1" ht="26.4" x14ac:dyDescent="0.25">
      <c r="A920" s="38" t="s">
        <v>2381</v>
      </c>
      <c r="B920" s="50" t="s">
        <v>1041</v>
      </c>
      <c r="C920" s="50" t="s">
        <v>1130</v>
      </c>
      <c r="D920" s="50" t="s">
        <v>1040</v>
      </c>
      <c r="E920" s="35"/>
      <c r="F920" s="35"/>
      <c r="G920" s="35"/>
      <c r="H920" s="35"/>
      <c r="I920" s="35"/>
      <c r="J920" s="35"/>
      <c r="K920" s="35"/>
      <c r="L920" s="35">
        <v>0.27879999999999999</v>
      </c>
      <c r="M920" s="35">
        <v>0.27879999999999999</v>
      </c>
      <c r="N920" s="35">
        <v>0.27879999999999999</v>
      </c>
      <c r="O920" s="37" t="s">
        <v>2056</v>
      </c>
      <c r="Q920" s="57"/>
    </row>
    <row r="921" spans="1:17" s="43" customFormat="1" ht="39.6" x14ac:dyDescent="0.25">
      <c r="A921" s="38" t="s">
        <v>2382</v>
      </c>
      <c r="B921" s="50" t="s">
        <v>2472</v>
      </c>
      <c r="C921" s="50" t="s">
        <v>1130</v>
      </c>
      <c r="D921" s="50" t="s">
        <v>2277</v>
      </c>
      <c r="E921" s="35"/>
      <c r="F921" s="35"/>
      <c r="G921" s="35"/>
      <c r="H921" s="35"/>
      <c r="I921" s="35"/>
      <c r="J921" s="35"/>
      <c r="K921" s="35"/>
      <c r="L921" s="35">
        <v>0.27879999999999999</v>
      </c>
      <c r="M921" s="35">
        <v>0.27879999999999999</v>
      </c>
      <c r="N921" s="35">
        <v>0.27879999999999999</v>
      </c>
      <c r="O921" s="37" t="s">
        <v>2056</v>
      </c>
      <c r="Q921" s="57"/>
    </row>
    <row r="922" spans="1:17" s="43" customFormat="1" ht="26.4" x14ac:dyDescent="0.25">
      <c r="A922" s="38" t="s">
        <v>2383</v>
      </c>
      <c r="B922" s="50" t="s">
        <v>2278</v>
      </c>
      <c r="C922" s="50" t="s">
        <v>1131</v>
      </c>
      <c r="D922" s="50" t="s">
        <v>1042</v>
      </c>
      <c r="E922" s="35"/>
      <c r="F922" s="35"/>
      <c r="G922" s="35"/>
      <c r="H922" s="35"/>
      <c r="I922" s="35"/>
      <c r="J922" s="35"/>
      <c r="K922" s="35"/>
      <c r="L922" s="35">
        <v>3.1E-2</v>
      </c>
      <c r="M922" s="35">
        <v>3.1E-2</v>
      </c>
      <c r="N922" s="35">
        <v>3.1E-2</v>
      </c>
      <c r="O922" s="37" t="s">
        <v>2056</v>
      </c>
      <c r="Q922" s="57"/>
    </row>
    <row r="923" spans="1:17" s="43" customFormat="1" ht="39.6" x14ac:dyDescent="0.25">
      <c r="A923" s="38" t="s">
        <v>2384</v>
      </c>
      <c r="B923" s="50" t="s">
        <v>1044</v>
      </c>
      <c r="C923" s="50" t="s">
        <v>1131</v>
      </c>
      <c r="D923" s="50" t="s">
        <v>1043</v>
      </c>
      <c r="E923" s="35"/>
      <c r="F923" s="35"/>
      <c r="G923" s="35"/>
      <c r="H923" s="35"/>
      <c r="I923" s="35"/>
      <c r="J923" s="35"/>
      <c r="K923" s="35"/>
      <c r="L923" s="35">
        <v>0.115</v>
      </c>
      <c r="M923" s="35">
        <v>0.115</v>
      </c>
      <c r="N923" s="35">
        <v>0.115</v>
      </c>
      <c r="O923" s="37" t="s">
        <v>2056</v>
      </c>
      <c r="Q923" s="57"/>
    </row>
    <row r="924" spans="1:17" s="43" customFormat="1" ht="33" customHeight="1" x14ac:dyDescent="0.25">
      <c r="A924" s="38" t="s">
        <v>2385</v>
      </c>
      <c r="B924" s="50" t="s">
        <v>1046</v>
      </c>
      <c r="C924" s="50" t="s">
        <v>1131</v>
      </c>
      <c r="D924" s="50" t="s">
        <v>1045</v>
      </c>
      <c r="E924" s="35"/>
      <c r="F924" s="35"/>
      <c r="G924" s="35"/>
      <c r="H924" s="35"/>
      <c r="I924" s="35"/>
      <c r="J924" s="35"/>
      <c r="K924" s="35"/>
      <c r="L924" s="35">
        <v>0.14699999999999999</v>
      </c>
      <c r="M924" s="35">
        <v>0.14699999999999999</v>
      </c>
      <c r="N924" s="35">
        <v>0.14699999999999999</v>
      </c>
      <c r="O924" s="37" t="s">
        <v>2056</v>
      </c>
      <c r="Q924" s="57"/>
    </row>
    <row r="925" spans="1:17" s="43" customFormat="1" ht="43.2" customHeight="1" x14ac:dyDescent="0.25">
      <c r="A925" s="38" t="s">
        <v>2386</v>
      </c>
      <c r="B925" s="50" t="s">
        <v>2280</v>
      </c>
      <c r="C925" s="50" t="s">
        <v>1131</v>
      </c>
      <c r="D925" s="50" t="s">
        <v>2279</v>
      </c>
      <c r="E925" s="35"/>
      <c r="F925" s="35"/>
      <c r="G925" s="35"/>
      <c r="H925" s="35"/>
      <c r="I925" s="35"/>
      <c r="J925" s="35"/>
      <c r="K925" s="35"/>
      <c r="L925" s="35">
        <v>0.30499999999999999</v>
      </c>
      <c r="M925" s="35">
        <v>0.30499999999999999</v>
      </c>
      <c r="N925" s="35">
        <v>0.30499999999999999</v>
      </c>
      <c r="O925" s="37" t="s">
        <v>2056</v>
      </c>
      <c r="Q925" s="57"/>
    </row>
    <row r="926" spans="1:17" s="43" customFormat="1" ht="43.8" customHeight="1" x14ac:dyDescent="0.25">
      <c r="A926" s="38" t="s">
        <v>2387</v>
      </c>
      <c r="B926" s="50" t="s">
        <v>2473</v>
      </c>
      <c r="C926" s="50" t="s">
        <v>1132</v>
      </c>
      <c r="D926" s="50" t="s">
        <v>2281</v>
      </c>
      <c r="E926" s="35"/>
      <c r="F926" s="35"/>
      <c r="G926" s="35"/>
      <c r="H926" s="35"/>
      <c r="I926" s="35"/>
      <c r="J926" s="35"/>
      <c r="K926" s="35"/>
      <c r="L926" s="35">
        <v>0.18529999999999999</v>
      </c>
      <c r="M926" s="35">
        <v>0.18529999999999999</v>
      </c>
      <c r="N926" s="35">
        <v>0.18529999999999999</v>
      </c>
      <c r="O926" s="37" t="s">
        <v>2056</v>
      </c>
      <c r="Q926" s="57"/>
    </row>
    <row r="927" spans="1:17" s="43" customFormat="1" ht="45" customHeight="1" x14ac:dyDescent="0.25">
      <c r="A927" s="38" t="s">
        <v>2388</v>
      </c>
      <c r="B927" s="50" t="s">
        <v>2282</v>
      </c>
      <c r="C927" s="50" t="s">
        <v>1132</v>
      </c>
      <c r="D927" s="50" t="s">
        <v>1047</v>
      </c>
      <c r="E927" s="35"/>
      <c r="F927" s="35"/>
      <c r="G927" s="35"/>
      <c r="H927" s="35"/>
      <c r="I927" s="35"/>
      <c r="J927" s="35"/>
      <c r="K927" s="35"/>
      <c r="L927" s="35">
        <v>0.1235</v>
      </c>
      <c r="M927" s="35">
        <v>0.1235</v>
      </c>
      <c r="N927" s="35">
        <v>0.1235</v>
      </c>
      <c r="O927" s="37" t="s">
        <v>2056</v>
      </c>
      <c r="Q927" s="57"/>
    </row>
    <row r="928" spans="1:17" s="43" customFormat="1" ht="59.4" customHeight="1" x14ac:dyDescent="0.25">
      <c r="A928" s="38" t="s">
        <v>2389</v>
      </c>
      <c r="B928" s="50" t="s">
        <v>1049</v>
      </c>
      <c r="C928" s="50" t="s">
        <v>1133</v>
      </c>
      <c r="D928" s="50" t="s">
        <v>1048</v>
      </c>
      <c r="E928" s="35"/>
      <c r="F928" s="35"/>
      <c r="G928" s="35"/>
      <c r="H928" s="35"/>
      <c r="I928" s="35"/>
      <c r="J928" s="35"/>
      <c r="K928" s="35"/>
      <c r="L928" s="35">
        <v>0.38300000000000001</v>
      </c>
      <c r="M928" s="35">
        <v>0.38300000000000001</v>
      </c>
      <c r="N928" s="35">
        <v>0.38300000000000001</v>
      </c>
      <c r="O928" s="37" t="s">
        <v>2056</v>
      </c>
      <c r="Q928" s="57"/>
    </row>
    <row r="929" spans="1:17" s="43" customFormat="1" ht="33" customHeight="1" x14ac:dyDescent="0.25">
      <c r="A929" s="38" t="s">
        <v>2390</v>
      </c>
      <c r="B929" s="50" t="s">
        <v>2680</v>
      </c>
      <c r="C929" s="50" t="s">
        <v>1117</v>
      </c>
      <c r="D929" s="50" t="s">
        <v>1013</v>
      </c>
      <c r="E929" s="35"/>
      <c r="F929" s="35"/>
      <c r="G929" s="35"/>
      <c r="H929" s="35"/>
      <c r="I929" s="35">
        <v>8.4000000000000005E-2</v>
      </c>
      <c r="J929" s="35">
        <v>8.4000000000000005E-2</v>
      </c>
      <c r="K929" s="35">
        <v>8.4000000000000005E-2</v>
      </c>
      <c r="L929" s="35">
        <v>8.4000000000000005E-2</v>
      </c>
      <c r="M929" s="35">
        <v>8.4000000000000005E-2</v>
      </c>
      <c r="N929" s="35">
        <v>8.4000000000000005E-2</v>
      </c>
      <c r="O929" s="37" t="s">
        <v>2056</v>
      </c>
      <c r="Q929" s="57"/>
    </row>
    <row r="930" spans="1:17" s="43" customFormat="1" ht="33" customHeight="1" x14ac:dyDescent="0.25">
      <c r="A930" s="38" t="s">
        <v>2391</v>
      </c>
      <c r="B930" s="50" t="s">
        <v>1022</v>
      </c>
      <c r="C930" s="50" t="s">
        <v>1120</v>
      </c>
      <c r="D930" s="50" t="s">
        <v>2708</v>
      </c>
      <c r="E930" s="35"/>
      <c r="F930" s="35"/>
      <c r="G930" s="35"/>
      <c r="H930" s="35"/>
      <c r="I930" s="35"/>
      <c r="J930" s="35">
        <v>0.51139999999999997</v>
      </c>
      <c r="K930" s="35">
        <v>0.51139999999999997</v>
      </c>
      <c r="L930" s="35">
        <v>0.51139999999999997</v>
      </c>
      <c r="M930" s="35">
        <v>0.51139999999999997</v>
      </c>
      <c r="N930" s="35">
        <v>0.51139999999999997</v>
      </c>
      <c r="O930" s="37" t="s">
        <v>2056</v>
      </c>
      <c r="Q930" s="57"/>
    </row>
    <row r="931" spans="1:17" s="43" customFormat="1" ht="45.6" customHeight="1" x14ac:dyDescent="0.25">
      <c r="A931" s="38" t="s">
        <v>2392</v>
      </c>
      <c r="B931" s="50" t="s">
        <v>2675</v>
      </c>
      <c r="C931" s="50" t="s">
        <v>1126</v>
      </c>
      <c r="D931" s="50" t="s">
        <v>2707</v>
      </c>
      <c r="E931" s="35"/>
      <c r="F931" s="35"/>
      <c r="G931" s="35"/>
      <c r="H931" s="35"/>
      <c r="I931" s="35"/>
      <c r="J931" s="35">
        <v>0.90500000000000003</v>
      </c>
      <c r="K931" s="35">
        <v>0.90500000000000003</v>
      </c>
      <c r="L931" s="35">
        <v>0.90500000000000003</v>
      </c>
      <c r="M931" s="35">
        <v>0.90500000000000003</v>
      </c>
      <c r="N931" s="35">
        <v>0.90500000000000003</v>
      </c>
      <c r="O931" s="37" t="s">
        <v>2056</v>
      </c>
      <c r="Q931" s="57"/>
    </row>
    <row r="932" spans="1:17" s="43" customFormat="1" ht="18.600000000000001" customHeight="1" x14ac:dyDescent="0.25">
      <c r="A932" s="38" t="s">
        <v>2393</v>
      </c>
      <c r="B932" s="50" t="s">
        <v>2474</v>
      </c>
      <c r="C932" s="50" t="s">
        <v>1114</v>
      </c>
      <c r="D932" s="50" t="s">
        <v>2706</v>
      </c>
      <c r="E932" s="35"/>
      <c r="F932" s="35"/>
      <c r="G932" s="35"/>
      <c r="H932" s="35"/>
      <c r="I932" s="35"/>
      <c r="J932" s="35">
        <v>7.8E-2</v>
      </c>
      <c r="K932" s="35">
        <v>7.8E-2</v>
      </c>
      <c r="L932" s="35">
        <v>7.8E-2</v>
      </c>
      <c r="M932" s="35">
        <v>7.8E-2</v>
      </c>
      <c r="N932" s="35">
        <v>7.8E-2</v>
      </c>
      <c r="O932" s="37" t="s">
        <v>2056</v>
      </c>
      <c r="Q932" s="57"/>
    </row>
    <row r="933" spans="1:17" s="43" customFormat="1" ht="48" customHeight="1" x14ac:dyDescent="0.25">
      <c r="A933" s="38" t="s">
        <v>2394</v>
      </c>
      <c r="B933" s="50" t="s">
        <v>2283</v>
      </c>
      <c r="C933" s="50" t="s">
        <v>1114</v>
      </c>
      <c r="D933" s="50" t="s">
        <v>2705</v>
      </c>
      <c r="E933" s="35"/>
      <c r="F933" s="35"/>
      <c r="G933" s="35"/>
      <c r="H933" s="35"/>
      <c r="I933" s="35"/>
      <c r="J933" s="35">
        <v>0.29499999999999998</v>
      </c>
      <c r="K933" s="35">
        <v>0.29499999999999998</v>
      </c>
      <c r="L933" s="35">
        <v>0.29499999999999998</v>
      </c>
      <c r="M933" s="35">
        <v>0.29499999999999998</v>
      </c>
      <c r="N933" s="35">
        <v>0.29499999999999998</v>
      </c>
      <c r="O933" s="37" t="s">
        <v>2056</v>
      </c>
      <c r="Q933" s="57"/>
    </row>
    <row r="934" spans="1:17" s="43" customFormat="1" ht="33" customHeight="1" x14ac:dyDescent="0.25">
      <c r="A934" s="38" t="s">
        <v>2395</v>
      </c>
      <c r="B934" s="50" t="s">
        <v>2284</v>
      </c>
      <c r="C934" s="50" t="s">
        <v>1114</v>
      </c>
      <c r="D934" s="50" t="s">
        <v>2704</v>
      </c>
      <c r="E934" s="35"/>
      <c r="F934" s="35"/>
      <c r="G934" s="35"/>
      <c r="H934" s="35"/>
      <c r="I934" s="35">
        <v>0.48599999999999999</v>
      </c>
      <c r="J934" s="35">
        <v>0.48599999999999999</v>
      </c>
      <c r="K934" s="35">
        <v>0.48599999999999999</v>
      </c>
      <c r="L934" s="35">
        <v>0.48599999999999999</v>
      </c>
      <c r="M934" s="35">
        <v>0.48599999999999999</v>
      </c>
      <c r="N934" s="35">
        <v>0.48599999999999999</v>
      </c>
      <c r="O934" s="37" t="s">
        <v>2056</v>
      </c>
      <c r="Q934" s="57"/>
    </row>
    <row r="935" spans="1:17" s="43" customFormat="1" ht="19.8" customHeight="1" x14ac:dyDescent="0.25">
      <c r="A935" s="38" t="s">
        <v>2396</v>
      </c>
      <c r="B935" s="50" t="s">
        <v>2676</v>
      </c>
      <c r="C935" s="50" t="s">
        <v>1114</v>
      </c>
      <c r="D935" s="50" t="s">
        <v>2703</v>
      </c>
      <c r="E935" s="35"/>
      <c r="F935" s="35"/>
      <c r="G935" s="35"/>
      <c r="H935" s="35"/>
      <c r="I935" s="35"/>
      <c r="J935" s="35"/>
      <c r="K935" s="35">
        <v>0.49299999999999999</v>
      </c>
      <c r="L935" s="35">
        <v>0.49299999999999999</v>
      </c>
      <c r="M935" s="35">
        <v>0.49299999999999999</v>
      </c>
      <c r="N935" s="35">
        <v>0.49299999999999999</v>
      </c>
      <c r="O935" s="37" t="s">
        <v>2056</v>
      </c>
      <c r="Q935" s="57"/>
    </row>
    <row r="936" spans="1:17" s="43" customFormat="1" ht="33" customHeight="1" x14ac:dyDescent="0.25">
      <c r="A936" s="38" t="s">
        <v>2397</v>
      </c>
      <c r="B936" s="50" t="s">
        <v>2285</v>
      </c>
      <c r="C936" s="50" t="s">
        <v>1115</v>
      </c>
      <c r="D936" s="50" t="s">
        <v>1009</v>
      </c>
      <c r="E936" s="35"/>
      <c r="F936" s="35"/>
      <c r="G936" s="35"/>
      <c r="H936" s="35"/>
      <c r="I936" s="35"/>
      <c r="J936" s="35">
        <v>0.71599999999999997</v>
      </c>
      <c r="K936" s="35">
        <v>0.71599999999999997</v>
      </c>
      <c r="L936" s="35">
        <v>0.71599999999999997</v>
      </c>
      <c r="M936" s="35">
        <v>0.71599999999999997</v>
      </c>
      <c r="N936" s="35">
        <v>0.71599999999999997</v>
      </c>
      <c r="O936" s="37" t="s">
        <v>2056</v>
      </c>
      <c r="Q936" s="57"/>
    </row>
    <row r="937" spans="1:17" s="43" customFormat="1" ht="18" customHeight="1" x14ac:dyDescent="0.25">
      <c r="A937" s="38" t="s">
        <v>2398</v>
      </c>
      <c r="B937" s="50" t="s">
        <v>2287</v>
      </c>
      <c r="C937" s="50" t="s">
        <v>1115</v>
      </c>
      <c r="D937" s="50" t="s">
        <v>2286</v>
      </c>
      <c r="E937" s="35"/>
      <c r="F937" s="35"/>
      <c r="G937" s="35"/>
      <c r="H937" s="35"/>
      <c r="I937" s="35"/>
      <c r="J937" s="35">
        <v>0.73399999999999999</v>
      </c>
      <c r="K937" s="35">
        <v>0.73399999999999999</v>
      </c>
      <c r="L937" s="35">
        <v>0.73399999999999999</v>
      </c>
      <c r="M937" s="35">
        <v>0.73399999999999999</v>
      </c>
      <c r="N937" s="35">
        <v>0.73399999999999999</v>
      </c>
      <c r="O937" s="37" t="s">
        <v>2056</v>
      </c>
      <c r="Q937" s="57"/>
    </row>
    <row r="938" spans="1:17" s="43" customFormat="1" ht="18" customHeight="1" x14ac:dyDescent="0.25">
      <c r="A938" s="38" t="s">
        <v>2399</v>
      </c>
      <c r="B938" s="50" t="s">
        <v>1012</v>
      </c>
      <c r="C938" s="50" t="s">
        <v>2674</v>
      </c>
      <c r="D938" s="50" t="s">
        <v>2288</v>
      </c>
      <c r="E938" s="35"/>
      <c r="F938" s="35"/>
      <c r="G938" s="35"/>
      <c r="H938" s="35"/>
      <c r="I938" s="35"/>
      <c r="J938" s="35">
        <v>0.14099999999999999</v>
      </c>
      <c r="K938" s="35">
        <v>0.14099999999999999</v>
      </c>
      <c r="L938" s="35">
        <v>0.14099999999999999</v>
      </c>
      <c r="M938" s="35">
        <v>0.14099999999999999</v>
      </c>
      <c r="N938" s="35">
        <v>0.14099999999999999</v>
      </c>
      <c r="O938" s="37" t="s">
        <v>2056</v>
      </c>
      <c r="Q938" s="57"/>
    </row>
    <row r="939" spans="1:17" s="43" customFormat="1" ht="100.2" customHeight="1" x14ac:dyDescent="0.25">
      <c r="A939" s="38" t="s">
        <v>2400</v>
      </c>
      <c r="B939" s="50" t="s">
        <v>2289</v>
      </c>
      <c r="C939" s="50" t="s">
        <v>1118</v>
      </c>
      <c r="D939" s="50" t="s">
        <v>1014</v>
      </c>
      <c r="E939" s="35"/>
      <c r="F939" s="35"/>
      <c r="G939" s="35"/>
      <c r="H939" s="35">
        <v>0.43182720000069819</v>
      </c>
      <c r="I939" s="35">
        <v>0.43182720000069819</v>
      </c>
      <c r="J939" s="35">
        <v>0.43182720000069819</v>
      </c>
      <c r="K939" s="35">
        <v>0.43182720000069819</v>
      </c>
      <c r="L939" s="35">
        <v>0.43182720000069819</v>
      </c>
      <c r="M939" s="35">
        <v>0.43182720000069819</v>
      </c>
      <c r="N939" s="35">
        <v>0.43182720000069819</v>
      </c>
      <c r="O939" s="37" t="s">
        <v>2056</v>
      </c>
      <c r="Q939" s="57"/>
    </row>
    <row r="940" spans="1:17" s="43" customFormat="1" ht="186" customHeight="1" x14ac:dyDescent="0.25">
      <c r="A940" s="38" t="s">
        <v>2401</v>
      </c>
      <c r="B940" s="50" t="s">
        <v>2681</v>
      </c>
      <c r="C940" s="50" t="s">
        <v>1118</v>
      </c>
      <c r="D940" s="50" t="s">
        <v>1015</v>
      </c>
      <c r="E940" s="35"/>
      <c r="F940" s="35"/>
      <c r="G940" s="35">
        <v>0.31187520000026181</v>
      </c>
      <c r="H940" s="35">
        <v>0.31187520000026181</v>
      </c>
      <c r="I940" s="35">
        <v>0.31187520000026181</v>
      </c>
      <c r="J940" s="35">
        <v>0.31187520000026181</v>
      </c>
      <c r="K940" s="35">
        <v>0.31187520000026181</v>
      </c>
      <c r="L940" s="35">
        <v>0.31187520000026181</v>
      </c>
      <c r="M940" s="35">
        <v>0.31187520000026181</v>
      </c>
      <c r="N940" s="35">
        <v>0.31187520000026181</v>
      </c>
      <c r="O940" s="37" t="s">
        <v>2056</v>
      </c>
      <c r="Q940" s="57"/>
    </row>
    <row r="941" spans="1:17" s="43" customFormat="1" ht="176.4" customHeight="1" x14ac:dyDescent="0.25">
      <c r="A941" s="38" t="s">
        <v>2402</v>
      </c>
      <c r="B941" s="50" t="s">
        <v>2710</v>
      </c>
      <c r="C941" s="50" t="s">
        <v>1118</v>
      </c>
      <c r="D941" s="50" t="s">
        <v>1016</v>
      </c>
      <c r="E941" s="35">
        <v>0.81567360000034905</v>
      </c>
      <c r="F941" s="35">
        <v>0.81567360000034905</v>
      </c>
      <c r="G941" s="35">
        <v>0.81567360000034905</v>
      </c>
      <c r="H941" s="35">
        <v>0.81567360000034905</v>
      </c>
      <c r="I941" s="35">
        <v>0.81567360000034905</v>
      </c>
      <c r="J941" s="35">
        <v>0.81567360000034905</v>
      </c>
      <c r="K941" s="35">
        <v>0.81567360000034905</v>
      </c>
      <c r="L941" s="35">
        <v>0.81567360000034905</v>
      </c>
      <c r="M941" s="35">
        <v>0.81567360000034905</v>
      </c>
      <c r="N941" s="35">
        <v>0.81567360000034905</v>
      </c>
      <c r="O941" s="37" t="s">
        <v>2056</v>
      </c>
      <c r="Q941" s="57"/>
    </row>
    <row r="942" spans="1:17" s="43" customFormat="1" ht="303.60000000000002" x14ac:dyDescent="0.25">
      <c r="A942" s="38" t="s">
        <v>2403</v>
      </c>
      <c r="B942" s="50" t="s">
        <v>2709</v>
      </c>
      <c r="C942" s="50" t="s">
        <v>1118</v>
      </c>
      <c r="D942" s="50" t="s">
        <v>1017</v>
      </c>
      <c r="E942" s="35"/>
      <c r="F942" s="35"/>
      <c r="G942" s="35"/>
      <c r="H942" s="35"/>
      <c r="I942" s="35">
        <v>1.2930825599994238</v>
      </c>
      <c r="J942" s="35">
        <v>1.2930825599994238</v>
      </c>
      <c r="K942" s="35">
        <v>1.2930825599994238</v>
      </c>
      <c r="L942" s="35">
        <v>1.2930825599994238</v>
      </c>
      <c r="M942" s="35">
        <v>1.2930825599994238</v>
      </c>
      <c r="N942" s="35">
        <v>1.2930825599994238</v>
      </c>
      <c r="O942" s="37" t="s">
        <v>2056</v>
      </c>
      <c r="Q942" s="57"/>
    </row>
    <row r="943" spans="1:17" s="43" customFormat="1" ht="214.2" customHeight="1" x14ac:dyDescent="0.25">
      <c r="A943" s="38" t="s">
        <v>2404</v>
      </c>
      <c r="B943" s="77" t="s">
        <v>2290</v>
      </c>
      <c r="C943" s="50" t="s">
        <v>1118</v>
      </c>
      <c r="D943" s="50" t="s">
        <v>1018</v>
      </c>
      <c r="E943" s="35"/>
      <c r="F943" s="35"/>
      <c r="G943" s="35">
        <v>0.69572159999991279</v>
      </c>
      <c r="H943" s="35">
        <v>0.69572159999991279</v>
      </c>
      <c r="I943" s="35">
        <v>0.69572159999991279</v>
      </c>
      <c r="J943" s="35">
        <v>0.69572159999991279</v>
      </c>
      <c r="K943" s="35">
        <v>0.69572159999991279</v>
      </c>
      <c r="L943" s="35">
        <v>0.69572159999991279</v>
      </c>
      <c r="M943" s="35">
        <v>0.69572159999991279</v>
      </c>
      <c r="N943" s="35">
        <v>0.69572159999991279</v>
      </c>
      <c r="O943" s="37" t="s">
        <v>2056</v>
      </c>
      <c r="Q943" s="57"/>
    </row>
    <row r="944" spans="1:17" s="43" customFormat="1" ht="144" x14ac:dyDescent="0.25">
      <c r="A944" s="38" t="s">
        <v>2405</v>
      </c>
      <c r="B944" s="77" t="s">
        <v>2291</v>
      </c>
      <c r="C944" s="50" t="s">
        <v>1118</v>
      </c>
      <c r="D944" s="50" t="s">
        <v>1019</v>
      </c>
      <c r="E944" s="35"/>
      <c r="F944" s="35">
        <v>0.49580159999991269</v>
      </c>
      <c r="G944" s="35">
        <v>0.49580159999991269</v>
      </c>
      <c r="H944" s="35">
        <v>0.49580159999991269</v>
      </c>
      <c r="I944" s="35">
        <v>0.49580159999991269</v>
      </c>
      <c r="J944" s="35">
        <v>0.49580159999991269</v>
      </c>
      <c r="K944" s="35">
        <v>0.49580159999991269</v>
      </c>
      <c r="L944" s="35">
        <v>0.49580159999991269</v>
      </c>
      <c r="M944" s="35">
        <v>0.49580159999991269</v>
      </c>
      <c r="N944" s="35">
        <v>0.49580159999991269</v>
      </c>
      <c r="O944" s="37" t="s">
        <v>2056</v>
      </c>
      <c r="Q944" s="57"/>
    </row>
    <row r="945" spans="1:17" s="43" customFormat="1" ht="105.6" x14ac:dyDescent="0.25">
      <c r="A945" s="38" t="s">
        <v>2406</v>
      </c>
      <c r="B945" s="50" t="s">
        <v>1021</v>
      </c>
      <c r="C945" s="50" t="s">
        <v>1119</v>
      </c>
      <c r="D945" s="50" t="s">
        <v>1020</v>
      </c>
      <c r="E945" s="35"/>
      <c r="F945" s="35"/>
      <c r="G945" s="35"/>
      <c r="H945" s="35"/>
      <c r="I945" s="35">
        <v>0.39200000000000002</v>
      </c>
      <c r="J945" s="35">
        <v>0.39200000000000002</v>
      </c>
      <c r="K945" s="35">
        <v>0.39200000000000002</v>
      </c>
      <c r="L945" s="35">
        <v>0.39200000000000002</v>
      </c>
      <c r="M945" s="35">
        <v>0.39200000000000002</v>
      </c>
      <c r="N945" s="35">
        <v>0.39200000000000002</v>
      </c>
      <c r="O945" s="37" t="s">
        <v>2056</v>
      </c>
      <c r="Q945" s="57"/>
    </row>
    <row r="946" spans="1:17" s="43" customFormat="1" ht="26.4" x14ac:dyDescent="0.25">
      <c r="A946" s="38" t="s">
        <v>2407</v>
      </c>
      <c r="B946" s="50" t="s">
        <v>2292</v>
      </c>
      <c r="C946" s="50" t="s">
        <v>2475</v>
      </c>
      <c r="D946" s="50" t="s">
        <v>1023</v>
      </c>
      <c r="E946" s="35"/>
      <c r="F946" s="35"/>
      <c r="G946" s="35"/>
      <c r="H946" s="35"/>
      <c r="I946" s="35"/>
      <c r="J946" s="35"/>
      <c r="K946" s="35"/>
      <c r="L946" s="35"/>
      <c r="M946" s="35"/>
      <c r="N946" s="35">
        <v>9.7000000000000003E-2</v>
      </c>
      <c r="O946" s="37" t="s">
        <v>2056</v>
      </c>
      <c r="Q946" s="57"/>
    </row>
    <row r="947" spans="1:17" s="43" customFormat="1" ht="39.6" x14ac:dyDescent="0.25">
      <c r="A947" s="38" t="s">
        <v>2408</v>
      </c>
      <c r="B947" s="50" t="s">
        <v>2682</v>
      </c>
      <c r="C947" s="50" t="s">
        <v>2475</v>
      </c>
      <c r="D947" s="50" t="s">
        <v>2293</v>
      </c>
      <c r="E947" s="35"/>
      <c r="F947" s="35"/>
      <c r="G947" s="35"/>
      <c r="H947" s="35"/>
      <c r="I947" s="35"/>
      <c r="J947" s="35"/>
      <c r="K947" s="35"/>
      <c r="L947" s="35">
        <v>0.29899999999999999</v>
      </c>
      <c r="M947" s="35">
        <v>0.29899999999999999</v>
      </c>
      <c r="N947" s="35">
        <v>0.29899999999999999</v>
      </c>
      <c r="O947" s="37" t="s">
        <v>2056</v>
      </c>
      <c r="Q947" s="57"/>
    </row>
    <row r="948" spans="1:17" s="43" customFormat="1" ht="26.4" x14ac:dyDescent="0.25">
      <c r="A948" s="38" t="s">
        <v>2409</v>
      </c>
      <c r="B948" s="50" t="s">
        <v>2295</v>
      </c>
      <c r="C948" s="50" t="s">
        <v>1121</v>
      </c>
      <c r="D948" s="50" t="s">
        <v>2294</v>
      </c>
      <c r="E948" s="35">
        <v>0.13</v>
      </c>
      <c r="F948" s="35">
        <v>0.13</v>
      </c>
      <c r="G948" s="35">
        <v>0.13</v>
      </c>
      <c r="H948" s="35">
        <v>0.13</v>
      </c>
      <c r="I948" s="35">
        <v>0.13</v>
      </c>
      <c r="J948" s="35">
        <v>0.13</v>
      </c>
      <c r="K948" s="35">
        <v>0.13</v>
      </c>
      <c r="L948" s="35">
        <v>0.13</v>
      </c>
      <c r="M948" s="35">
        <v>0.13</v>
      </c>
      <c r="N948" s="35">
        <v>0.13</v>
      </c>
      <c r="O948" s="37" t="s">
        <v>2056</v>
      </c>
      <c r="Q948" s="57"/>
    </row>
    <row r="949" spans="1:17" s="43" customFormat="1" ht="26.4" x14ac:dyDescent="0.25">
      <c r="A949" s="38" t="s">
        <v>2410</v>
      </c>
      <c r="B949" s="50" t="s">
        <v>2296</v>
      </c>
      <c r="C949" s="50" t="s">
        <v>1121</v>
      </c>
      <c r="D949" s="50" t="s">
        <v>1024</v>
      </c>
      <c r="E949" s="35"/>
      <c r="F949" s="35"/>
      <c r="G949" s="35"/>
      <c r="H949" s="35"/>
      <c r="I949" s="35"/>
      <c r="J949" s="35"/>
      <c r="K949" s="35">
        <v>0.40699999999999997</v>
      </c>
      <c r="L949" s="35">
        <v>0.40699999999999997</v>
      </c>
      <c r="M949" s="35">
        <v>0.40699999999999997</v>
      </c>
      <c r="N949" s="35">
        <v>0.40699999999999997</v>
      </c>
      <c r="O949" s="37" t="s">
        <v>2056</v>
      </c>
      <c r="Q949" s="57"/>
    </row>
    <row r="950" spans="1:17" s="43" customFormat="1" ht="39.6" x14ac:dyDescent="0.25">
      <c r="A950" s="38" t="s">
        <v>2411</v>
      </c>
      <c r="B950" s="50" t="s">
        <v>2298</v>
      </c>
      <c r="C950" s="50" t="s">
        <v>1121</v>
      </c>
      <c r="D950" s="50" t="s">
        <v>2297</v>
      </c>
      <c r="E950" s="35"/>
      <c r="F950" s="35"/>
      <c r="G950" s="35"/>
      <c r="H950" s="35">
        <v>0.65</v>
      </c>
      <c r="I950" s="35">
        <v>0.65</v>
      </c>
      <c r="J950" s="35">
        <v>0.65</v>
      </c>
      <c r="K950" s="35">
        <v>0.65</v>
      </c>
      <c r="L950" s="35">
        <v>0.65</v>
      </c>
      <c r="M950" s="35">
        <v>0.65</v>
      </c>
      <c r="N950" s="35">
        <v>0.65</v>
      </c>
      <c r="O950" s="37" t="s">
        <v>2056</v>
      </c>
      <c r="Q950" s="57"/>
    </row>
    <row r="951" spans="1:17" s="43" customFormat="1" ht="39.6" x14ac:dyDescent="0.25">
      <c r="A951" s="38" t="s">
        <v>2412</v>
      </c>
      <c r="B951" s="50" t="s">
        <v>2299</v>
      </c>
      <c r="C951" s="44" t="s">
        <v>1122</v>
      </c>
      <c r="D951" s="50" t="s">
        <v>1025</v>
      </c>
      <c r="E951" s="35"/>
      <c r="F951" s="35"/>
      <c r="G951" s="35">
        <v>0.40100000000000002</v>
      </c>
      <c r="H951" s="35">
        <v>0.40100000000000002</v>
      </c>
      <c r="I951" s="35">
        <v>0.40100000000000002</v>
      </c>
      <c r="J951" s="35">
        <v>0.40100000000000002</v>
      </c>
      <c r="K951" s="35">
        <v>0.40100000000000002</v>
      </c>
      <c r="L951" s="35">
        <v>0.40100000000000002</v>
      </c>
      <c r="M951" s="35">
        <v>0.40100000000000002</v>
      </c>
      <c r="N951" s="35">
        <v>0.40100000000000002</v>
      </c>
      <c r="O951" s="37" t="s">
        <v>2056</v>
      </c>
      <c r="Q951" s="57"/>
    </row>
    <row r="952" spans="1:17" s="43" customFormat="1" ht="39.6" x14ac:dyDescent="0.25">
      <c r="A952" s="38" t="s">
        <v>2413</v>
      </c>
      <c r="B952" s="50" t="s">
        <v>2300</v>
      </c>
      <c r="C952" s="44" t="s">
        <v>1122</v>
      </c>
      <c r="D952" s="50" t="s">
        <v>1026</v>
      </c>
      <c r="E952" s="35"/>
      <c r="F952" s="35"/>
      <c r="G952" s="35"/>
      <c r="H952" s="35"/>
      <c r="I952" s="35"/>
      <c r="J952" s="35"/>
      <c r="K952" s="35"/>
      <c r="L952" s="35">
        <v>0.45</v>
      </c>
      <c r="M952" s="35">
        <v>0.45</v>
      </c>
      <c r="N952" s="35">
        <v>0.45</v>
      </c>
      <c r="O952" s="37" t="s">
        <v>2056</v>
      </c>
      <c r="Q952" s="57"/>
    </row>
    <row r="953" spans="1:17" s="43" customFormat="1" ht="26.4" x14ac:dyDescent="0.25">
      <c r="A953" s="38" t="s">
        <v>2414</v>
      </c>
      <c r="B953" s="50" t="s">
        <v>2302</v>
      </c>
      <c r="C953" s="44" t="s">
        <v>1122</v>
      </c>
      <c r="D953" s="50" t="s">
        <v>2301</v>
      </c>
      <c r="E953" s="35"/>
      <c r="F953" s="35"/>
      <c r="G953" s="35"/>
      <c r="H953" s="35"/>
      <c r="I953" s="35">
        <v>0.15</v>
      </c>
      <c r="J953" s="35">
        <v>0.15</v>
      </c>
      <c r="K953" s="35">
        <v>0.15</v>
      </c>
      <c r="L953" s="35">
        <v>0.15</v>
      </c>
      <c r="M953" s="35">
        <v>0.15</v>
      </c>
      <c r="N953" s="35">
        <v>0.15</v>
      </c>
      <c r="O953" s="37" t="s">
        <v>2056</v>
      </c>
      <c r="Q953" s="57"/>
    </row>
    <row r="954" spans="1:17" s="43" customFormat="1" ht="26.4" x14ac:dyDescent="0.25">
      <c r="A954" s="38" t="s">
        <v>2415</v>
      </c>
      <c r="B954" s="50" t="s">
        <v>2304</v>
      </c>
      <c r="C954" s="44" t="s">
        <v>2476</v>
      </c>
      <c r="D954" s="50" t="s">
        <v>2303</v>
      </c>
      <c r="E954" s="35"/>
      <c r="F954" s="35">
        <v>0.21</v>
      </c>
      <c r="G954" s="35">
        <v>0.21</v>
      </c>
      <c r="H954" s="35">
        <v>0.21</v>
      </c>
      <c r="I954" s="35">
        <v>0.21</v>
      </c>
      <c r="J954" s="35">
        <v>0.21</v>
      </c>
      <c r="K954" s="35">
        <v>0.21</v>
      </c>
      <c r="L954" s="35">
        <v>0.21</v>
      </c>
      <c r="M954" s="35">
        <v>0.21</v>
      </c>
      <c r="N954" s="35">
        <v>0.21</v>
      </c>
      <c r="O954" s="37" t="s">
        <v>2056</v>
      </c>
      <c r="Q954" s="57"/>
    </row>
    <row r="955" spans="1:17" s="43" customFormat="1" ht="26.4" x14ac:dyDescent="0.25">
      <c r="A955" s="38" t="s">
        <v>2416</v>
      </c>
      <c r="B955" s="50" t="s">
        <v>2306</v>
      </c>
      <c r="C955" s="44" t="s">
        <v>2476</v>
      </c>
      <c r="D955" s="50" t="s">
        <v>2305</v>
      </c>
      <c r="E955" s="35"/>
      <c r="F955" s="35"/>
      <c r="G955" s="35"/>
      <c r="H955" s="35"/>
      <c r="I955" s="35">
        <v>0.15</v>
      </c>
      <c r="J955" s="35">
        <v>0.15</v>
      </c>
      <c r="K955" s="35">
        <v>0.15</v>
      </c>
      <c r="L955" s="35">
        <v>0.15</v>
      </c>
      <c r="M955" s="35">
        <v>0.15</v>
      </c>
      <c r="N955" s="35">
        <v>0.15</v>
      </c>
      <c r="O955" s="37" t="s">
        <v>2056</v>
      </c>
      <c r="Q955" s="57"/>
    </row>
    <row r="956" spans="1:17" s="43" customFormat="1" ht="26.4" x14ac:dyDescent="0.25">
      <c r="A956" s="38" t="s">
        <v>2417</v>
      </c>
      <c r="B956" s="50" t="s">
        <v>2308</v>
      </c>
      <c r="C956" s="44" t="s">
        <v>2476</v>
      </c>
      <c r="D956" s="50" t="s">
        <v>2307</v>
      </c>
      <c r="E956" s="35"/>
      <c r="F956" s="35"/>
      <c r="G956" s="35"/>
      <c r="H956" s="35"/>
      <c r="I956" s="35"/>
      <c r="J956" s="35"/>
      <c r="K956" s="35"/>
      <c r="L956" s="35">
        <v>0.32100000000000001</v>
      </c>
      <c r="M956" s="35">
        <v>0.32100000000000001</v>
      </c>
      <c r="N956" s="35">
        <v>0.32100000000000001</v>
      </c>
      <c r="O956" s="37" t="s">
        <v>2056</v>
      </c>
      <c r="Q956" s="57"/>
    </row>
    <row r="957" spans="1:17" s="43" customFormat="1" x14ac:dyDescent="0.25">
      <c r="A957" s="38" t="s">
        <v>2418</v>
      </c>
      <c r="B957" s="50" t="s">
        <v>2310</v>
      </c>
      <c r="C957" s="44" t="s">
        <v>1123</v>
      </c>
      <c r="D957" s="50" t="s">
        <v>2309</v>
      </c>
      <c r="E957" s="35"/>
      <c r="F957" s="35"/>
      <c r="G957" s="35"/>
      <c r="H957" s="35"/>
      <c r="I957" s="35"/>
      <c r="J957" s="35"/>
      <c r="K957" s="35"/>
      <c r="L957" s="35"/>
      <c r="M957" s="35"/>
      <c r="N957" s="35">
        <v>7.3999999999999996E-2</v>
      </c>
      <c r="O957" s="37" t="s">
        <v>2056</v>
      </c>
      <c r="Q957" s="57"/>
    </row>
    <row r="958" spans="1:17" s="43" customFormat="1" ht="26.4" x14ac:dyDescent="0.25">
      <c r="A958" s="38" t="s">
        <v>2419</v>
      </c>
      <c r="B958" s="50" t="s">
        <v>2311</v>
      </c>
      <c r="C958" s="44" t="s">
        <v>1124</v>
      </c>
      <c r="D958" s="50" t="s">
        <v>1027</v>
      </c>
      <c r="E958" s="35"/>
      <c r="F958" s="35"/>
      <c r="G958" s="35"/>
      <c r="H958" s="35"/>
      <c r="I958" s="35">
        <v>0.23</v>
      </c>
      <c r="J958" s="35">
        <v>0.23</v>
      </c>
      <c r="K958" s="35">
        <v>0.23</v>
      </c>
      <c r="L958" s="35">
        <v>0.23</v>
      </c>
      <c r="M958" s="35">
        <v>0.23</v>
      </c>
      <c r="N958" s="35">
        <v>0.23</v>
      </c>
      <c r="O958" s="37" t="s">
        <v>2056</v>
      </c>
      <c r="Q958" s="57"/>
    </row>
    <row r="959" spans="1:17" s="43" customFormat="1" ht="52.8" x14ac:dyDescent="0.25">
      <c r="A959" s="38" t="s">
        <v>2420</v>
      </c>
      <c r="B959" s="50" t="s">
        <v>1029</v>
      </c>
      <c r="C959" s="44" t="s">
        <v>1125</v>
      </c>
      <c r="D959" s="50" t="s">
        <v>1028</v>
      </c>
      <c r="E959" s="35">
        <v>6.4000000000000001E-2</v>
      </c>
      <c r="F959" s="35">
        <v>6.4000000000000001E-2</v>
      </c>
      <c r="G959" s="35">
        <v>6.4000000000000001E-2</v>
      </c>
      <c r="H959" s="35">
        <v>6.4000000000000001E-2</v>
      </c>
      <c r="I959" s="35">
        <v>6.4000000000000001E-2</v>
      </c>
      <c r="J959" s="35">
        <v>6.4000000000000001E-2</v>
      </c>
      <c r="K959" s="35">
        <v>6.4000000000000001E-2</v>
      </c>
      <c r="L959" s="35">
        <v>6.4000000000000001E-2</v>
      </c>
      <c r="M959" s="35">
        <v>6.4000000000000001E-2</v>
      </c>
      <c r="N959" s="35">
        <v>6.4000000000000001E-2</v>
      </c>
      <c r="O959" s="37" t="s">
        <v>2056</v>
      </c>
      <c r="Q959" s="57"/>
    </row>
    <row r="960" spans="1:17" s="43" customFormat="1" ht="52.8" x14ac:dyDescent="0.25">
      <c r="A960" s="38" t="s">
        <v>2421</v>
      </c>
      <c r="B960" s="50" t="s">
        <v>2683</v>
      </c>
      <c r="C960" s="44" t="s">
        <v>1125</v>
      </c>
      <c r="D960" s="50" t="s">
        <v>1030</v>
      </c>
      <c r="E960" s="35">
        <v>6.4000000000000001E-2</v>
      </c>
      <c r="F960" s="35">
        <v>6.4000000000000001E-2</v>
      </c>
      <c r="G960" s="35">
        <v>6.4000000000000001E-2</v>
      </c>
      <c r="H960" s="35">
        <v>6.4000000000000001E-2</v>
      </c>
      <c r="I960" s="35">
        <v>6.4000000000000001E-2</v>
      </c>
      <c r="J960" s="35">
        <v>6.4000000000000001E-2</v>
      </c>
      <c r="K960" s="35">
        <v>6.4000000000000001E-2</v>
      </c>
      <c r="L960" s="35">
        <v>6.4000000000000001E-2</v>
      </c>
      <c r="M960" s="35">
        <v>6.4000000000000001E-2</v>
      </c>
      <c r="N960" s="35">
        <v>6.4000000000000001E-2</v>
      </c>
      <c r="O960" s="37" t="s">
        <v>2056</v>
      </c>
      <c r="Q960" s="57"/>
    </row>
    <row r="961" spans="1:17" s="43" customFormat="1" ht="26.4" x14ac:dyDescent="0.25">
      <c r="A961" s="38" t="s">
        <v>2422</v>
      </c>
      <c r="B961" s="50" t="s">
        <v>2677</v>
      </c>
      <c r="C961" s="44" t="s">
        <v>1127</v>
      </c>
      <c r="D961" s="50" t="s">
        <v>2673</v>
      </c>
      <c r="E961" s="35"/>
      <c r="F961" s="35"/>
      <c r="G961" s="35"/>
      <c r="H961" s="35"/>
      <c r="I961" s="35">
        <v>0.435</v>
      </c>
      <c r="J961" s="35">
        <v>0.435</v>
      </c>
      <c r="K961" s="35">
        <v>0.435</v>
      </c>
      <c r="L961" s="35">
        <v>0.435</v>
      </c>
      <c r="M961" s="35">
        <v>0.435</v>
      </c>
      <c r="N961" s="35">
        <v>0.435</v>
      </c>
      <c r="O961" s="37" t="s">
        <v>2056</v>
      </c>
      <c r="Q961" s="57"/>
    </row>
    <row r="962" spans="1:17" s="43" customFormat="1" ht="26.4" x14ac:dyDescent="0.25">
      <c r="A962" s="38" t="s">
        <v>2423</v>
      </c>
      <c r="B962" s="50" t="s">
        <v>2684</v>
      </c>
      <c r="C962" s="44" t="s">
        <v>1137</v>
      </c>
      <c r="D962" s="50" t="s">
        <v>1053</v>
      </c>
      <c r="E962" s="35"/>
      <c r="F962" s="35"/>
      <c r="G962" s="35"/>
      <c r="H962" s="35"/>
      <c r="I962" s="35"/>
      <c r="J962" s="35"/>
      <c r="K962" s="35">
        <v>0.36599999999999999</v>
      </c>
      <c r="L962" s="35">
        <v>0.36599999999999999</v>
      </c>
      <c r="M962" s="35">
        <v>0.36599999999999999</v>
      </c>
      <c r="N962" s="35">
        <v>0.36599999999999999</v>
      </c>
      <c r="O962" s="37" t="s">
        <v>2056</v>
      </c>
      <c r="Q962" s="57"/>
    </row>
    <row r="963" spans="1:17" s="43" customFormat="1" ht="31.2" customHeight="1" x14ac:dyDescent="0.25">
      <c r="A963" s="38" t="s">
        <v>2424</v>
      </c>
      <c r="B963" s="50" t="s">
        <v>2685</v>
      </c>
      <c r="C963" s="44" t="s">
        <v>1137</v>
      </c>
      <c r="D963" s="50" t="s">
        <v>2312</v>
      </c>
      <c r="E963" s="35"/>
      <c r="F963" s="35"/>
      <c r="G963" s="35"/>
      <c r="H963" s="35"/>
      <c r="I963" s="35"/>
      <c r="J963" s="35"/>
      <c r="K963" s="35"/>
      <c r="L963" s="35"/>
      <c r="M963" s="35"/>
      <c r="N963" s="35">
        <v>0.54</v>
      </c>
      <c r="O963" s="37" t="s">
        <v>2056</v>
      </c>
      <c r="Q963" s="57"/>
    </row>
    <row r="964" spans="1:17" s="43" customFormat="1" ht="39.6" x14ac:dyDescent="0.25">
      <c r="A964" s="38" t="s">
        <v>2425</v>
      </c>
      <c r="B964" s="50" t="s">
        <v>2313</v>
      </c>
      <c r="C964" s="44" t="s">
        <v>2477</v>
      </c>
      <c r="D964" s="50" t="s">
        <v>1054</v>
      </c>
      <c r="E964" s="35"/>
      <c r="F964" s="35"/>
      <c r="G964" s="35"/>
      <c r="H964" s="35"/>
      <c r="I964" s="35"/>
      <c r="J964" s="35"/>
      <c r="K964" s="35"/>
      <c r="L964" s="35"/>
      <c r="M964" s="35"/>
      <c r="N964" s="35">
        <v>7.0999999999999994E-2</v>
      </c>
      <c r="O964" s="37" t="s">
        <v>2056</v>
      </c>
      <c r="Q964" s="57"/>
    </row>
    <row r="965" spans="1:17" s="43" customFormat="1" ht="26.4" x14ac:dyDescent="0.25">
      <c r="A965" s="38" t="s">
        <v>2426</v>
      </c>
      <c r="B965" s="50" t="s">
        <v>2315</v>
      </c>
      <c r="C965" s="44" t="s">
        <v>2477</v>
      </c>
      <c r="D965" s="50" t="s">
        <v>2314</v>
      </c>
      <c r="E965" s="35">
        <v>0.20899999999999999</v>
      </c>
      <c r="F965" s="35">
        <v>0.20899999999999999</v>
      </c>
      <c r="G965" s="35">
        <v>0.20899999999999999</v>
      </c>
      <c r="H965" s="35">
        <v>0.20899999999999999</v>
      </c>
      <c r="I965" s="35">
        <v>0.20899999999999999</v>
      </c>
      <c r="J965" s="35">
        <v>0.20899999999999999</v>
      </c>
      <c r="K965" s="35">
        <v>0.20899999999999999</v>
      </c>
      <c r="L965" s="35">
        <v>0.20899999999999999</v>
      </c>
      <c r="M965" s="35">
        <v>0.20899999999999999</v>
      </c>
      <c r="N965" s="35">
        <v>0.20899999999999999</v>
      </c>
      <c r="O965" s="37" t="s">
        <v>2056</v>
      </c>
      <c r="Q965" s="57"/>
    </row>
    <row r="966" spans="1:17" s="43" customFormat="1" ht="39.6" x14ac:dyDescent="0.25">
      <c r="A966" s="38" t="s">
        <v>2427</v>
      </c>
      <c r="B966" s="50" t="s">
        <v>2317</v>
      </c>
      <c r="C966" s="44" t="s">
        <v>2478</v>
      </c>
      <c r="D966" s="50" t="s">
        <v>2316</v>
      </c>
      <c r="E966" s="35"/>
      <c r="F966" s="35"/>
      <c r="G966" s="35"/>
      <c r="H966" s="35"/>
      <c r="I966" s="35"/>
      <c r="J966" s="35"/>
      <c r="K966" s="35"/>
      <c r="L966" s="35"/>
      <c r="M966" s="35"/>
      <c r="N966" s="35">
        <v>0.16300000000000001</v>
      </c>
      <c r="O966" s="37" t="s">
        <v>2056</v>
      </c>
      <c r="Q966" s="57"/>
    </row>
    <row r="967" spans="1:17" s="43" customFormat="1" ht="52.8" x14ac:dyDescent="0.25">
      <c r="A967" s="38" t="s">
        <v>2428</v>
      </c>
      <c r="B967" s="50" t="s">
        <v>2479</v>
      </c>
      <c r="C967" s="44" t="s">
        <v>2478</v>
      </c>
      <c r="D967" s="50" t="s">
        <v>2318</v>
      </c>
      <c r="E967" s="35"/>
      <c r="F967" s="35"/>
      <c r="G967" s="35"/>
      <c r="H967" s="35"/>
      <c r="I967" s="35"/>
      <c r="J967" s="35"/>
      <c r="K967" s="35"/>
      <c r="L967" s="35"/>
      <c r="M967" s="35">
        <v>0.70899999999999996</v>
      </c>
      <c r="N967" s="35">
        <v>0.70899999999999996</v>
      </c>
      <c r="O967" s="37" t="s">
        <v>2056</v>
      </c>
      <c r="Q967" s="57"/>
    </row>
    <row r="968" spans="1:17" s="43" customFormat="1" ht="26.4" x14ac:dyDescent="0.25">
      <c r="A968" s="38" t="s">
        <v>2429</v>
      </c>
      <c r="B968" s="50" t="s">
        <v>2320</v>
      </c>
      <c r="C968" s="44" t="s">
        <v>2478</v>
      </c>
      <c r="D968" s="50" t="s">
        <v>2319</v>
      </c>
      <c r="E968" s="35">
        <v>0.35199999999999998</v>
      </c>
      <c r="F968" s="35">
        <v>0.35199999999999998</v>
      </c>
      <c r="G968" s="35">
        <v>0.35199999999999998</v>
      </c>
      <c r="H968" s="35">
        <v>0.35199999999999998</v>
      </c>
      <c r="I968" s="35">
        <v>0.35199999999999998</v>
      </c>
      <c r="J968" s="35">
        <v>0.35199999999999998</v>
      </c>
      <c r="K968" s="35">
        <v>0.35199999999999998</v>
      </c>
      <c r="L968" s="35">
        <v>0.35199999999999998</v>
      </c>
      <c r="M968" s="35">
        <v>0.35199999999999998</v>
      </c>
      <c r="N968" s="35">
        <v>0.35199999999999998</v>
      </c>
      <c r="O968" s="37" t="s">
        <v>2056</v>
      </c>
      <c r="Q968" s="57"/>
    </row>
    <row r="969" spans="1:17" s="43" customFormat="1" ht="39.6" x14ac:dyDescent="0.25">
      <c r="A969" s="38" t="s">
        <v>2430</v>
      </c>
      <c r="B969" s="50" t="s">
        <v>2322</v>
      </c>
      <c r="C969" s="44" t="s">
        <v>2478</v>
      </c>
      <c r="D969" s="50" t="s">
        <v>2321</v>
      </c>
      <c r="E969" s="35"/>
      <c r="F969" s="35"/>
      <c r="G969" s="35"/>
      <c r="H969" s="35"/>
      <c r="I969" s="35"/>
      <c r="J969" s="35"/>
      <c r="K969" s="35"/>
      <c r="L969" s="35"/>
      <c r="M969" s="35">
        <v>0.126</v>
      </c>
      <c r="N969" s="35">
        <v>0.126</v>
      </c>
      <c r="O969" s="37" t="s">
        <v>2056</v>
      </c>
      <c r="Q969" s="57"/>
    </row>
    <row r="970" spans="1:17" s="43" customFormat="1" ht="26.4" x14ac:dyDescent="0.25">
      <c r="A970" s="38" t="s">
        <v>2431</v>
      </c>
      <c r="B970" s="50" t="s">
        <v>2480</v>
      </c>
      <c r="C970" s="44" t="s">
        <v>2481</v>
      </c>
      <c r="D970" s="50" t="s">
        <v>1055</v>
      </c>
      <c r="E970" s="35"/>
      <c r="F970" s="35"/>
      <c r="G970" s="35">
        <v>0.33</v>
      </c>
      <c r="H970" s="35">
        <v>0.33</v>
      </c>
      <c r="I970" s="35">
        <v>0.33</v>
      </c>
      <c r="J970" s="35">
        <v>0.33</v>
      </c>
      <c r="K970" s="35">
        <v>0.33</v>
      </c>
      <c r="L970" s="35">
        <v>0.33</v>
      </c>
      <c r="M970" s="35">
        <v>0.33</v>
      </c>
      <c r="N970" s="35">
        <v>0.33</v>
      </c>
      <c r="O970" s="37" t="s">
        <v>2056</v>
      </c>
      <c r="Q970" s="57"/>
    </row>
    <row r="971" spans="1:17" s="43" customFormat="1" ht="26.4" x14ac:dyDescent="0.25">
      <c r="A971" s="38" t="s">
        <v>2432</v>
      </c>
      <c r="B971" s="50" t="s">
        <v>2686</v>
      </c>
      <c r="C971" s="44" t="s">
        <v>1140</v>
      </c>
      <c r="D971" s="50" t="s">
        <v>2323</v>
      </c>
      <c r="E971" s="35"/>
      <c r="F971" s="35"/>
      <c r="G971" s="35"/>
      <c r="H971" s="35"/>
      <c r="I971" s="35"/>
      <c r="J971" s="35">
        <v>0.159</v>
      </c>
      <c r="K971" s="35">
        <v>0.159</v>
      </c>
      <c r="L971" s="35">
        <v>0.159</v>
      </c>
      <c r="M971" s="35">
        <v>0.159</v>
      </c>
      <c r="N971" s="35">
        <v>0.159</v>
      </c>
      <c r="O971" s="37" t="s">
        <v>2056</v>
      </c>
      <c r="Q971" s="57"/>
    </row>
    <row r="972" spans="1:17" s="43" customFormat="1" ht="27.6" customHeight="1" x14ac:dyDescent="0.25">
      <c r="A972" s="38" t="s">
        <v>2433</v>
      </c>
      <c r="B972" s="50" t="s">
        <v>2687</v>
      </c>
      <c r="C972" s="44" t="s">
        <v>1140</v>
      </c>
      <c r="D972" s="50" t="s">
        <v>1056</v>
      </c>
      <c r="E972" s="35"/>
      <c r="F972" s="35"/>
      <c r="G972" s="35"/>
      <c r="H972" s="35">
        <v>0.11600000000000001</v>
      </c>
      <c r="I972" s="35">
        <v>0.11600000000000001</v>
      </c>
      <c r="J972" s="35">
        <v>0.11600000000000001</v>
      </c>
      <c r="K972" s="35">
        <v>0.11600000000000001</v>
      </c>
      <c r="L972" s="35">
        <v>0.11600000000000001</v>
      </c>
      <c r="M972" s="35">
        <v>0.11600000000000001</v>
      </c>
      <c r="N972" s="35">
        <v>0.11600000000000001</v>
      </c>
      <c r="O972" s="37" t="s">
        <v>2056</v>
      </c>
      <c r="Q972" s="57"/>
    </row>
    <row r="973" spans="1:17" s="43" customFormat="1" ht="26.4" x14ac:dyDescent="0.25">
      <c r="A973" s="38" t="s">
        <v>2434</v>
      </c>
      <c r="B973" s="50" t="s">
        <v>2324</v>
      </c>
      <c r="C973" s="44" t="s">
        <v>1139</v>
      </c>
      <c r="D973" s="50" t="s">
        <v>1054</v>
      </c>
      <c r="E973" s="35"/>
      <c r="F973" s="35"/>
      <c r="G973" s="35"/>
      <c r="H973" s="35"/>
      <c r="I973" s="35"/>
      <c r="J973" s="35"/>
      <c r="K973" s="35">
        <v>0.13500000000000001</v>
      </c>
      <c r="L973" s="35">
        <v>0.13500000000000001</v>
      </c>
      <c r="M973" s="35">
        <v>0.13500000000000001</v>
      </c>
      <c r="N973" s="35">
        <v>0.13500000000000001</v>
      </c>
      <c r="O973" s="37" t="s">
        <v>2056</v>
      </c>
      <c r="Q973" s="57"/>
    </row>
    <row r="974" spans="1:17" s="43" customFormat="1" ht="39.6" x14ac:dyDescent="0.25">
      <c r="A974" s="38" t="s">
        <v>2435</v>
      </c>
      <c r="B974" s="50" t="s">
        <v>2326</v>
      </c>
      <c r="C974" s="44" t="s">
        <v>1136</v>
      </c>
      <c r="D974" s="50" t="s">
        <v>2325</v>
      </c>
      <c r="E974" s="35"/>
      <c r="F974" s="35"/>
      <c r="G974" s="35"/>
      <c r="H974" s="35"/>
      <c r="I974" s="35"/>
      <c r="J974" s="35"/>
      <c r="K974" s="35"/>
      <c r="L974" s="35">
        <v>0.35699999999999998</v>
      </c>
      <c r="M974" s="35">
        <v>0.35699999999999998</v>
      </c>
      <c r="N974" s="35">
        <v>0.35699999999999998</v>
      </c>
      <c r="O974" s="37" t="s">
        <v>2056</v>
      </c>
      <c r="Q974" s="57"/>
    </row>
    <row r="975" spans="1:17" s="43" customFormat="1" ht="26.4" x14ac:dyDescent="0.25">
      <c r="A975" s="38" t="s">
        <v>2436</v>
      </c>
      <c r="B975" s="50" t="s">
        <v>2327</v>
      </c>
      <c r="C975" s="44" t="s">
        <v>1136</v>
      </c>
      <c r="D975" s="50" t="s">
        <v>2314</v>
      </c>
      <c r="E975" s="35"/>
      <c r="F975" s="35"/>
      <c r="G975" s="35"/>
      <c r="H975" s="35"/>
      <c r="I975" s="35"/>
      <c r="J975" s="35"/>
      <c r="K975" s="35"/>
      <c r="L975" s="35"/>
      <c r="M975" s="35">
        <v>0.19</v>
      </c>
      <c r="N975" s="35">
        <v>0.19</v>
      </c>
      <c r="O975" s="37" t="s">
        <v>2056</v>
      </c>
      <c r="Q975" s="57"/>
    </row>
    <row r="976" spans="1:17" s="43" customFormat="1" ht="26.4" x14ac:dyDescent="0.25">
      <c r="A976" s="38" t="s">
        <v>2437</v>
      </c>
      <c r="B976" s="50" t="s">
        <v>2328</v>
      </c>
      <c r="C976" s="44" t="s">
        <v>1136</v>
      </c>
      <c r="D976" s="50" t="s">
        <v>1057</v>
      </c>
      <c r="E976" s="35"/>
      <c r="F976" s="35"/>
      <c r="G976" s="35"/>
      <c r="H976" s="35">
        <v>0.106</v>
      </c>
      <c r="I976" s="35">
        <v>0.106</v>
      </c>
      <c r="J976" s="35">
        <v>0.106</v>
      </c>
      <c r="K976" s="35">
        <v>0.106</v>
      </c>
      <c r="L976" s="35">
        <v>0.106</v>
      </c>
      <c r="M976" s="35">
        <v>0.106</v>
      </c>
      <c r="N976" s="35">
        <v>0.106</v>
      </c>
      <c r="O976" s="37" t="s">
        <v>2056</v>
      </c>
      <c r="Q976" s="57"/>
    </row>
    <row r="977" spans="1:17" s="43" customFormat="1" ht="26.4" x14ac:dyDescent="0.25">
      <c r="A977" s="38" t="s">
        <v>2438</v>
      </c>
      <c r="B977" s="50" t="s">
        <v>2329</v>
      </c>
      <c r="C977" s="44" t="s">
        <v>2482</v>
      </c>
      <c r="D977" s="50" t="s">
        <v>1058</v>
      </c>
      <c r="E977" s="35"/>
      <c r="F977" s="35">
        <v>0.26300000000000001</v>
      </c>
      <c r="G977" s="35">
        <v>0.26300000000000001</v>
      </c>
      <c r="H977" s="35">
        <v>0.26300000000000001</v>
      </c>
      <c r="I977" s="35">
        <v>0.26300000000000001</v>
      </c>
      <c r="J977" s="35">
        <v>0.26300000000000001</v>
      </c>
      <c r="K977" s="35">
        <v>0.26300000000000001</v>
      </c>
      <c r="L977" s="35">
        <v>0.26300000000000001</v>
      </c>
      <c r="M977" s="35">
        <v>0.26300000000000001</v>
      </c>
      <c r="N977" s="35">
        <v>0.26300000000000001</v>
      </c>
      <c r="O977" s="37" t="s">
        <v>2056</v>
      </c>
      <c r="Q977" s="57"/>
    </row>
    <row r="978" spans="1:17" s="43" customFormat="1" ht="39.6" x14ac:dyDescent="0.25">
      <c r="A978" s="38" t="s">
        <v>2439</v>
      </c>
      <c r="B978" s="50" t="s">
        <v>2331</v>
      </c>
      <c r="C978" s="44" t="s">
        <v>1138</v>
      </c>
      <c r="D978" s="50" t="s">
        <v>2330</v>
      </c>
      <c r="E978" s="35"/>
      <c r="F978" s="35"/>
      <c r="G978" s="35"/>
      <c r="H978" s="35"/>
      <c r="I978" s="35"/>
      <c r="J978" s="35"/>
      <c r="K978" s="35"/>
      <c r="L978" s="35">
        <v>0.40100000000000002</v>
      </c>
      <c r="M978" s="35">
        <v>0.40100000000000002</v>
      </c>
      <c r="N978" s="35">
        <v>0.40100000000000002</v>
      </c>
      <c r="O978" s="37" t="s">
        <v>2056</v>
      </c>
      <c r="Q978" s="57"/>
    </row>
    <row r="979" spans="1:17" s="43" customFormat="1" ht="52.8" x14ac:dyDescent="0.25">
      <c r="A979" s="38" t="s">
        <v>2440</v>
      </c>
      <c r="B979" s="50" t="s">
        <v>2688</v>
      </c>
      <c r="C979" s="44" t="s">
        <v>1138</v>
      </c>
      <c r="D979" s="50" t="s">
        <v>1057</v>
      </c>
      <c r="E979" s="35"/>
      <c r="F979" s="35"/>
      <c r="G979" s="35"/>
      <c r="H979" s="35"/>
      <c r="I979" s="35"/>
      <c r="J979" s="35"/>
      <c r="K979" s="35"/>
      <c r="L979" s="35"/>
      <c r="M979" s="35"/>
      <c r="N979" s="35">
        <v>0.35299999999999998</v>
      </c>
      <c r="O979" s="37" t="s">
        <v>2056</v>
      </c>
      <c r="Q979" s="57"/>
    </row>
    <row r="980" spans="1:17" s="43" customFormat="1" ht="26.4" x14ac:dyDescent="0.25">
      <c r="A980" s="38" t="s">
        <v>2441</v>
      </c>
      <c r="B980" s="50" t="s">
        <v>1060</v>
      </c>
      <c r="C980" s="44" t="s">
        <v>576</v>
      </c>
      <c r="D980" s="50" t="s">
        <v>1059</v>
      </c>
      <c r="E980" s="35"/>
      <c r="F980" s="35"/>
      <c r="G980" s="35"/>
      <c r="H980" s="35"/>
      <c r="I980" s="35">
        <v>0.379</v>
      </c>
      <c r="J980" s="35">
        <v>0.379</v>
      </c>
      <c r="K980" s="35">
        <v>0.379</v>
      </c>
      <c r="L980" s="35">
        <v>0.379</v>
      </c>
      <c r="M980" s="35">
        <v>0.379</v>
      </c>
      <c r="N980" s="35">
        <v>0.379</v>
      </c>
      <c r="O980" s="37" t="s">
        <v>2056</v>
      </c>
      <c r="Q980" s="57"/>
    </row>
    <row r="981" spans="1:17" s="43" customFormat="1" x14ac:dyDescent="0.25">
      <c r="A981" s="38" t="s">
        <v>2442</v>
      </c>
      <c r="B981" s="50" t="s">
        <v>2333</v>
      </c>
      <c r="C981" s="44" t="s">
        <v>1135</v>
      </c>
      <c r="D981" s="50" t="s">
        <v>2332</v>
      </c>
      <c r="E981" s="35"/>
      <c r="F981" s="35"/>
      <c r="G981" s="35"/>
      <c r="H981" s="35">
        <v>2.4E-2</v>
      </c>
      <c r="I981" s="35">
        <v>2.4E-2</v>
      </c>
      <c r="J981" s="35">
        <v>2.4E-2</v>
      </c>
      <c r="K981" s="35">
        <v>2.4E-2</v>
      </c>
      <c r="L981" s="35">
        <v>2.4E-2</v>
      </c>
      <c r="M981" s="35">
        <v>2.4E-2</v>
      </c>
      <c r="N981" s="35">
        <v>2.4E-2</v>
      </c>
      <c r="O981" s="37" t="s">
        <v>2056</v>
      </c>
      <c r="Q981" s="57"/>
    </row>
    <row r="982" spans="1:17" s="43" customFormat="1" x14ac:dyDescent="0.25">
      <c r="A982" s="38" t="s">
        <v>2443</v>
      </c>
      <c r="B982" s="50" t="s">
        <v>1063</v>
      </c>
      <c r="C982" s="44" t="s">
        <v>1907</v>
      </c>
      <c r="D982" s="50" t="s">
        <v>1062</v>
      </c>
      <c r="E982" s="35">
        <v>0.157</v>
      </c>
      <c r="F982" s="35">
        <v>0.157</v>
      </c>
      <c r="G982" s="35">
        <v>0.157</v>
      </c>
      <c r="H982" s="35">
        <v>0.157</v>
      </c>
      <c r="I982" s="35">
        <v>0.157</v>
      </c>
      <c r="J982" s="35">
        <v>0.157</v>
      </c>
      <c r="K982" s="35">
        <v>0.157</v>
      </c>
      <c r="L982" s="35">
        <v>0.157</v>
      </c>
      <c r="M982" s="35">
        <v>0.157</v>
      </c>
      <c r="N982" s="35">
        <v>0.157</v>
      </c>
      <c r="O982" s="37" t="s">
        <v>2056</v>
      </c>
      <c r="Q982" s="57"/>
    </row>
    <row r="983" spans="1:17" s="43" customFormat="1" x14ac:dyDescent="0.25">
      <c r="A983" s="38" t="s">
        <v>2444</v>
      </c>
      <c r="B983" s="50" t="s">
        <v>1065</v>
      </c>
      <c r="C983" s="44" t="s">
        <v>1907</v>
      </c>
      <c r="D983" s="50" t="s">
        <v>1064</v>
      </c>
      <c r="E983" s="35"/>
      <c r="F983" s="35">
        <v>0.11</v>
      </c>
      <c r="G983" s="35">
        <v>0.11</v>
      </c>
      <c r="H983" s="35">
        <v>0.11</v>
      </c>
      <c r="I983" s="35">
        <v>0.11</v>
      </c>
      <c r="J983" s="35">
        <v>0.11</v>
      </c>
      <c r="K983" s="35">
        <v>0.11</v>
      </c>
      <c r="L983" s="35">
        <v>0.11</v>
      </c>
      <c r="M983" s="35">
        <v>0.11</v>
      </c>
      <c r="N983" s="35">
        <v>0.11</v>
      </c>
      <c r="O983" s="37" t="s">
        <v>2056</v>
      </c>
      <c r="Q983" s="57"/>
    </row>
    <row r="984" spans="1:17" s="43" customFormat="1" x14ac:dyDescent="0.25">
      <c r="A984" s="38" t="s">
        <v>2445</v>
      </c>
      <c r="B984" s="50" t="s">
        <v>1067</v>
      </c>
      <c r="C984" s="44" t="s">
        <v>1907</v>
      </c>
      <c r="D984" s="50" t="s">
        <v>1066</v>
      </c>
      <c r="E984" s="35"/>
      <c r="F984" s="35"/>
      <c r="G984" s="35">
        <v>7.0000000000000007E-2</v>
      </c>
      <c r="H984" s="35">
        <v>7.0000000000000007E-2</v>
      </c>
      <c r="I984" s="35">
        <v>7.0000000000000007E-2</v>
      </c>
      <c r="J984" s="35">
        <v>7.0000000000000007E-2</v>
      </c>
      <c r="K984" s="35">
        <v>7.0000000000000007E-2</v>
      </c>
      <c r="L984" s="35">
        <v>7.0000000000000007E-2</v>
      </c>
      <c r="M984" s="35">
        <v>7.0000000000000007E-2</v>
      </c>
      <c r="N984" s="35">
        <v>7.0000000000000007E-2</v>
      </c>
      <c r="O984" s="37" t="s">
        <v>2056</v>
      </c>
      <c r="Q984" s="57"/>
    </row>
    <row r="985" spans="1:17" s="43" customFormat="1" x14ac:dyDescent="0.25">
      <c r="A985" s="38" t="s">
        <v>2446</v>
      </c>
      <c r="B985" s="50" t="s">
        <v>1069</v>
      </c>
      <c r="C985" s="44" t="s">
        <v>1907</v>
      </c>
      <c r="D985" s="50" t="s">
        <v>1068</v>
      </c>
      <c r="E985" s="35"/>
      <c r="F985" s="35"/>
      <c r="G985" s="35"/>
      <c r="H985" s="35">
        <v>0.16</v>
      </c>
      <c r="I985" s="35">
        <v>0.16</v>
      </c>
      <c r="J985" s="35">
        <v>0.16</v>
      </c>
      <c r="K985" s="35">
        <v>0.16</v>
      </c>
      <c r="L985" s="35">
        <v>0.16</v>
      </c>
      <c r="M985" s="35">
        <v>0.16</v>
      </c>
      <c r="N985" s="35">
        <v>0.16</v>
      </c>
      <c r="O985" s="37" t="s">
        <v>2056</v>
      </c>
      <c r="Q985" s="57"/>
    </row>
    <row r="986" spans="1:17" s="43" customFormat="1" x14ac:dyDescent="0.25">
      <c r="A986" s="38" t="s">
        <v>2447</v>
      </c>
      <c r="B986" s="50" t="s">
        <v>1071</v>
      </c>
      <c r="C986" s="44" t="s">
        <v>1907</v>
      </c>
      <c r="D986" s="50" t="s">
        <v>1070</v>
      </c>
      <c r="E986" s="35"/>
      <c r="F986" s="35"/>
      <c r="G986" s="35"/>
      <c r="H986" s="35"/>
      <c r="I986" s="35">
        <v>0.126</v>
      </c>
      <c r="J986" s="35">
        <v>0.126</v>
      </c>
      <c r="K986" s="35">
        <v>0.126</v>
      </c>
      <c r="L986" s="35">
        <v>0.126</v>
      </c>
      <c r="M986" s="35">
        <v>0.126</v>
      </c>
      <c r="N986" s="35">
        <v>0.126</v>
      </c>
      <c r="O986" s="37" t="s">
        <v>2056</v>
      </c>
      <c r="Q986" s="57"/>
    </row>
    <row r="987" spans="1:17" s="43" customFormat="1" x14ac:dyDescent="0.25">
      <c r="A987" s="38" t="s">
        <v>2448</v>
      </c>
      <c r="B987" s="50" t="s">
        <v>2335</v>
      </c>
      <c r="C987" s="44" t="s">
        <v>1907</v>
      </c>
      <c r="D987" s="50" t="s">
        <v>2334</v>
      </c>
      <c r="E987" s="35"/>
      <c r="F987" s="35">
        <v>3.2000000000000001E-2</v>
      </c>
      <c r="G987" s="35">
        <v>3.2000000000000001E-2</v>
      </c>
      <c r="H987" s="35">
        <v>3.2000000000000001E-2</v>
      </c>
      <c r="I987" s="35">
        <v>3.2000000000000001E-2</v>
      </c>
      <c r="J987" s="35">
        <v>3.2000000000000001E-2</v>
      </c>
      <c r="K987" s="35">
        <v>3.2000000000000001E-2</v>
      </c>
      <c r="L987" s="35">
        <v>3.2000000000000001E-2</v>
      </c>
      <c r="M987" s="35">
        <v>3.2000000000000001E-2</v>
      </c>
      <c r="N987" s="35">
        <v>3.2000000000000001E-2</v>
      </c>
      <c r="O987" s="37" t="s">
        <v>2056</v>
      </c>
      <c r="Q987" s="57"/>
    </row>
    <row r="988" spans="1:17" s="43" customFormat="1" x14ac:dyDescent="0.25">
      <c r="A988" s="38" t="s">
        <v>2449</v>
      </c>
      <c r="B988" s="50" t="s">
        <v>2337</v>
      </c>
      <c r="C988" s="44" t="s">
        <v>1907</v>
      </c>
      <c r="D988" s="50" t="s">
        <v>2336</v>
      </c>
      <c r="E988" s="35"/>
      <c r="F988" s="35"/>
      <c r="G988" s="35">
        <v>5.5E-2</v>
      </c>
      <c r="H988" s="35">
        <v>5.5E-2</v>
      </c>
      <c r="I988" s="35">
        <v>5.5E-2</v>
      </c>
      <c r="J988" s="35">
        <v>5.5E-2</v>
      </c>
      <c r="K988" s="35">
        <v>5.5E-2</v>
      </c>
      <c r="L988" s="35">
        <v>5.5E-2</v>
      </c>
      <c r="M988" s="35">
        <v>5.5E-2</v>
      </c>
      <c r="N988" s="35">
        <v>5.5E-2</v>
      </c>
      <c r="O988" s="37" t="s">
        <v>2056</v>
      </c>
      <c r="Q988" s="57"/>
    </row>
    <row r="989" spans="1:17" s="43" customFormat="1" x14ac:dyDescent="0.25">
      <c r="A989" s="38" t="s">
        <v>2450</v>
      </c>
      <c r="B989" s="50" t="s">
        <v>2337</v>
      </c>
      <c r="C989" s="44" t="s">
        <v>1907</v>
      </c>
      <c r="D989" s="50" t="s">
        <v>2338</v>
      </c>
      <c r="E989" s="35"/>
      <c r="F989" s="35"/>
      <c r="G989" s="35"/>
      <c r="H989" s="35">
        <v>3.5000000000000003E-2</v>
      </c>
      <c r="I989" s="35">
        <v>3.5000000000000003E-2</v>
      </c>
      <c r="J989" s="35">
        <v>3.5000000000000003E-2</v>
      </c>
      <c r="K989" s="35">
        <v>3.5000000000000003E-2</v>
      </c>
      <c r="L989" s="35">
        <v>3.5000000000000003E-2</v>
      </c>
      <c r="M989" s="35">
        <v>3.5000000000000003E-2</v>
      </c>
      <c r="N989" s="35">
        <v>3.5000000000000003E-2</v>
      </c>
      <c r="O989" s="37" t="s">
        <v>2056</v>
      </c>
      <c r="Q989" s="57"/>
    </row>
    <row r="990" spans="1:17" s="43" customFormat="1" x14ac:dyDescent="0.25">
      <c r="A990" s="38" t="s">
        <v>2451</v>
      </c>
      <c r="B990" s="50" t="s">
        <v>2340</v>
      </c>
      <c r="C990" s="44" t="s">
        <v>1907</v>
      </c>
      <c r="D990" s="50" t="s">
        <v>2339</v>
      </c>
      <c r="E990" s="35"/>
      <c r="F990" s="35"/>
      <c r="G990" s="35"/>
      <c r="H990" s="35"/>
      <c r="I990" s="35">
        <v>0.10299999999999999</v>
      </c>
      <c r="J990" s="35">
        <v>0.10299999999999999</v>
      </c>
      <c r="K990" s="35">
        <v>0.10299999999999999</v>
      </c>
      <c r="L990" s="35">
        <v>0.10299999999999999</v>
      </c>
      <c r="M990" s="35">
        <v>0.10299999999999999</v>
      </c>
      <c r="N990" s="35">
        <v>0.10299999999999999</v>
      </c>
      <c r="O990" s="37" t="s">
        <v>2056</v>
      </c>
      <c r="Q990" s="57"/>
    </row>
    <row r="991" spans="1:17" s="43" customFormat="1" x14ac:dyDescent="0.25">
      <c r="A991" s="38" t="s">
        <v>2452</v>
      </c>
      <c r="B991" s="50" t="s">
        <v>2342</v>
      </c>
      <c r="C991" s="44" t="s">
        <v>1907</v>
      </c>
      <c r="D991" s="50" t="s">
        <v>2341</v>
      </c>
      <c r="E991" s="35"/>
      <c r="F991" s="35"/>
      <c r="G991" s="35"/>
      <c r="H991" s="35"/>
      <c r="I991" s="35"/>
      <c r="J991" s="35">
        <v>0.03</v>
      </c>
      <c r="K991" s="35">
        <v>0.03</v>
      </c>
      <c r="L991" s="35">
        <v>0.03</v>
      </c>
      <c r="M991" s="35">
        <v>0.03</v>
      </c>
      <c r="N991" s="35">
        <v>0.03</v>
      </c>
      <c r="O991" s="37" t="s">
        <v>2056</v>
      </c>
      <c r="Q991" s="57"/>
    </row>
    <row r="992" spans="1:17" s="43" customFormat="1" x14ac:dyDescent="0.25">
      <c r="A992" s="38" t="s">
        <v>2453</v>
      </c>
      <c r="B992" s="50" t="s">
        <v>2344</v>
      </c>
      <c r="C992" s="44" t="s">
        <v>1907</v>
      </c>
      <c r="D992" s="50" t="s">
        <v>2343</v>
      </c>
      <c r="E992" s="35"/>
      <c r="F992" s="35"/>
      <c r="G992" s="35"/>
      <c r="H992" s="35"/>
      <c r="I992" s="35"/>
      <c r="J992" s="35"/>
      <c r="K992" s="35">
        <v>3.6999999999999998E-2</v>
      </c>
      <c r="L992" s="35">
        <v>3.6999999999999998E-2</v>
      </c>
      <c r="M992" s="35">
        <v>3.6999999999999998E-2</v>
      </c>
      <c r="N992" s="35">
        <v>3.6999999999999998E-2</v>
      </c>
      <c r="O992" s="37" t="s">
        <v>2056</v>
      </c>
      <c r="Q992" s="57"/>
    </row>
    <row r="993" spans="1:17" s="43" customFormat="1" x14ac:dyDescent="0.25">
      <c r="A993" s="38" t="s">
        <v>2454</v>
      </c>
      <c r="B993" s="50" t="s">
        <v>2346</v>
      </c>
      <c r="C993" s="44" t="s">
        <v>1907</v>
      </c>
      <c r="D993" s="50" t="s">
        <v>2345</v>
      </c>
      <c r="E993" s="35"/>
      <c r="F993" s="35"/>
      <c r="G993" s="35"/>
      <c r="H993" s="35"/>
      <c r="I993" s="35"/>
      <c r="J993" s="35"/>
      <c r="K993" s="35"/>
      <c r="L993" s="35">
        <v>2.7E-2</v>
      </c>
      <c r="M993" s="35">
        <v>2.7E-2</v>
      </c>
      <c r="N993" s="35">
        <v>2.7E-2</v>
      </c>
      <c r="O993" s="37" t="s">
        <v>2056</v>
      </c>
      <c r="Q993" s="57"/>
    </row>
    <row r="994" spans="1:17" s="43" customFormat="1" x14ac:dyDescent="0.25">
      <c r="A994" s="38" t="s">
        <v>2455</v>
      </c>
      <c r="B994" s="50" t="s">
        <v>2348</v>
      </c>
      <c r="C994" s="44" t="s">
        <v>1907</v>
      </c>
      <c r="D994" s="50" t="s">
        <v>2347</v>
      </c>
      <c r="E994" s="35"/>
      <c r="F994" s="35"/>
      <c r="G994" s="35"/>
      <c r="H994" s="35"/>
      <c r="I994" s="35"/>
      <c r="J994" s="35"/>
      <c r="K994" s="35"/>
      <c r="L994" s="35"/>
      <c r="M994" s="35">
        <v>3.5999999999999997E-2</v>
      </c>
      <c r="N994" s="35">
        <v>3.5999999999999997E-2</v>
      </c>
      <c r="O994" s="37" t="s">
        <v>2056</v>
      </c>
      <c r="Q994" s="57"/>
    </row>
    <row r="995" spans="1:17" x14ac:dyDescent="0.25">
      <c r="A995" s="38" t="s">
        <v>2456</v>
      </c>
      <c r="B995" s="44" t="s">
        <v>718</v>
      </c>
      <c r="C995" s="44" t="s">
        <v>717</v>
      </c>
      <c r="D995" s="44"/>
      <c r="E995" s="45">
        <v>0.1</v>
      </c>
      <c r="F995" s="45">
        <v>0.2</v>
      </c>
      <c r="G995" s="45">
        <v>0.23</v>
      </c>
      <c r="H995" s="45">
        <v>0.27500000000000002</v>
      </c>
      <c r="I995" s="45">
        <v>0.375</v>
      </c>
      <c r="J995" s="45">
        <v>0.46499999999999997</v>
      </c>
      <c r="K995" s="45">
        <v>0.46499999999999997</v>
      </c>
      <c r="L995" s="45">
        <v>0.72499999999999998</v>
      </c>
      <c r="M995" s="45">
        <v>0.97499999999999998</v>
      </c>
      <c r="N995" s="45">
        <v>1</v>
      </c>
      <c r="O995" s="37" t="s">
        <v>695</v>
      </c>
    </row>
    <row r="996" spans="1:17" x14ac:dyDescent="0.25">
      <c r="A996" s="38" t="s">
        <v>2457</v>
      </c>
      <c r="B996" s="44" t="s">
        <v>2493</v>
      </c>
      <c r="C996" s="44" t="s">
        <v>2496</v>
      </c>
      <c r="D996" s="44" t="s">
        <v>2499</v>
      </c>
      <c r="E996" s="45">
        <v>0.05</v>
      </c>
      <c r="F996" s="45">
        <v>0.1</v>
      </c>
      <c r="G996" s="45">
        <v>0.1</v>
      </c>
      <c r="H996" s="45">
        <v>0.15</v>
      </c>
      <c r="I996" s="45">
        <v>0.15</v>
      </c>
      <c r="J996" s="45">
        <v>0.1</v>
      </c>
      <c r="K996" s="45">
        <v>0.1</v>
      </c>
      <c r="L996" s="45">
        <v>0.1</v>
      </c>
      <c r="M996" s="45">
        <v>0.1</v>
      </c>
      <c r="N996" s="45">
        <v>0.2</v>
      </c>
      <c r="O996" s="37" t="s">
        <v>2488</v>
      </c>
    </row>
    <row r="997" spans="1:17" ht="26.4" x14ac:dyDescent="0.25">
      <c r="A997" s="38" t="s">
        <v>2458</v>
      </c>
      <c r="B997" s="44" t="s">
        <v>2493</v>
      </c>
      <c r="C997" s="44" t="s">
        <v>2497</v>
      </c>
      <c r="D997" s="44" t="s">
        <v>2498</v>
      </c>
      <c r="E997" s="45"/>
      <c r="F997" s="45"/>
      <c r="G997" s="45"/>
      <c r="H997" s="45"/>
      <c r="I997" s="45"/>
      <c r="J997" s="45">
        <v>0.05</v>
      </c>
      <c r="K997" s="45">
        <v>0.1</v>
      </c>
      <c r="L997" s="45">
        <v>0.1</v>
      </c>
      <c r="M997" s="45">
        <v>0.15</v>
      </c>
      <c r="N997" s="45">
        <v>0.28000000000000003</v>
      </c>
      <c r="O997" s="37" t="s">
        <v>2488</v>
      </c>
    </row>
    <row r="998" spans="1:17" ht="26.4" x14ac:dyDescent="0.25">
      <c r="A998" s="38" t="s">
        <v>2459</v>
      </c>
      <c r="B998" s="44" t="s">
        <v>470</v>
      </c>
      <c r="C998" s="44" t="s">
        <v>477</v>
      </c>
      <c r="D998" s="44" t="s">
        <v>2500</v>
      </c>
      <c r="E998" s="45">
        <v>0.05</v>
      </c>
      <c r="F998" s="45">
        <v>7.0000000000000007E-2</v>
      </c>
      <c r="G998" s="45">
        <v>7.0000000000000007E-2</v>
      </c>
      <c r="H998" s="45">
        <v>0.13</v>
      </c>
      <c r="I998" s="45">
        <v>0.18</v>
      </c>
      <c r="J998" s="45">
        <v>0.23</v>
      </c>
      <c r="K998" s="45">
        <v>0.28000000000000003</v>
      </c>
      <c r="L998" s="45">
        <v>0.32</v>
      </c>
      <c r="M998" s="45">
        <v>0.37</v>
      </c>
      <c r="N998" s="45">
        <v>0.54</v>
      </c>
      <c r="O998" s="37" t="s">
        <v>2488</v>
      </c>
    </row>
    <row r="999" spans="1:17" x14ac:dyDescent="0.25">
      <c r="A999" s="38" t="s">
        <v>2460</v>
      </c>
      <c r="B999" s="44" t="s">
        <v>471</v>
      </c>
      <c r="C999" s="44" t="s">
        <v>2504</v>
      </c>
      <c r="D999" s="44" t="s">
        <v>2505</v>
      </c>
      <c r="E999" s="45">
        <v>0.03</v>
      </c>
      <c r="F999" s="45">
        <v>0.05</v>
      </c>
      <c r="G999" s="45">
        <v>0.08</v>
      </c>
      <c r="H999" s="45">
        <v>0.11</v>
      </c>
      <c r="I999" s="45">
        <v>0.14000000000000001</v>
      </c>
      <c r="J999" s="45">
        <v>0.16</v>
      </c>
      <c r="K999" s="45">
        <v>0.19</v>
      </c>
      <c r="L999" s="45">
        <v>0.22</v>
      </c>
      <c r="M999" s="45">
        <v>0.24</v>
      </c>
      <c r="N999" s="45">
        <v>0.37</v>
      </c>
      <c r="O999" s="37" t="s">
        <v>2488</v>
      </c>
    </row>
    <row r="1000" spans="1:17" x14ac:dyDescent="0.25">
      <c r="A1000" s="38" t="s">
        <v>2461</v>
      </c>
      <c r="B1000" s="44" t="s">
        <v>136</v>
      </c>
      <c r="C1000" s="44" t="s">
        <v>2503</v>
      </c>
      <c r="D1000" s="44" t="s">
        <v>2501</v>
      </c>
      <c r="E1000" s="45">
        <v>0.3</v>
      </c>
      <c r="F1000" s="45">
        <v>0.3</v>
      </c>
      <c r="G1000" s="45">
        <v>0.7</v>
      </c>
      <c r="H1000" s="45">
        <v>0.7</v>
      </c>
      <c r="I1000" s="45">
        <v>0.7</v>
      </c>
      <c r="J1000" s="45">
        <v>0.7</v>
      </c>
      <c r="K1000" s="45">
        <v>0.7</v>
      </c>
      <c r="L1000" s="45">
        <v>0.7</v>
      </c>
      <c r="M1000" s="45">
        <v>0.7</v>
      </c>
      <c r="N1000" s="45">
        <v>0.7</v>
      </c>
      <c r="O1000" s="37" t="s">
        <v>2488</v>
      </c>
    </row>
    <row r="1001" spans="1:17" x14ac:dyDescent="0.25">
      <c r="A1001" s="38" t="s">
        <v>2462</v>
      </c>
      <c r="B1001" s="44" t="s">
        <v>136</v>
      </c>
      <c r="C1001" s="44" t="s">
        <v>2502</v>
      </c>
      <c r="D1001" s="44" t="s">
        <v>2506</v>
      </c>
      <c r="E1001" s="45"/>
      <c r="F1001" s="45"/>
      <c r="G1001" s="45"/>
      <c r="H1001" s="45"/>
      <c r="I1001" s="45">
        <v>0.4</v>
      </c>
      <c r="J1001" s="45">
        <v>0.4</v>
      </c>
      <c r="K1001" s="45">
        <v>0.9</v>
      </c>
      <c r="L1001" s="45">
        <v>1.4</v>
      </c>
      <c r="M1001" s="45">
        <v>1.7999999999999998</v>
      </c>
      <c r="N1001" s="45">
        <v>1.7999999999999998</v>
      </c>
      <c r="O1001" s="37" t="s">
        <v>2488</v>
      </c>
    </row>
    <row r="1002" spans="1:17" x14ac:dyDescent="0.25">
      <c r="A1002" s="38" t="s">
        <v>2463</v>
      </c>
      <c r="B1002" s="44" t="s">
        <v>136</v>
      </c>
      <c r="C1002" s="44" t="s">
        <v>2508</v>
      </c>
      <c r="D1002" s="44" t="s">
        <v>2507</v>
      </c>
      <c r="E1002" s="45"/>
      <c r="F1002" s="45"/>
      <c r="G1002" s="45"/>
      <c r="H1002" s="45"/>
      <c r="I1002" s="45"/>
      <c r="J1002" s="45"/>
      <c r="K1002" s="45"/>
      <c r="L1002" s="45"/>
      <c r="M1002" s="45"/>
      <c r="N1002" s="45">
        <v>0.7</v>
      </c>
      <c r="O1002" s="37" t="s">
        <v>2488</v>
      </c>
    </row>
    <row r="1003" spans="1:17" x14ac:dyDescent="0.25">
      <c r="A1003" s="38" t="s">
        <v>2464</v>
      </c>
      <c r="B1003" s="44" t="s">
        <v>472</v>
      </c>
      <c r="C1003" s="44" t="s">
        <v>1136</v>
      </c>
      <c r="D1003" s="44" t="s">
        <v>2509</v>
      </c>
      <c r="E1003" s="45">
        <v>0.02</v>
      </c>
      <c r="F1003" s="45">
        <v>0.03</v>
      </c>
      <c r="G1003" s="45">
        <v>0.05</v>
      </c>
      <c r="H1003" s="45">
        <v>0.06</v>
      </c>
      <c r="I1003" s="45">
        <v>0.08</v>
      </c>
      <c r="J1003" s="45">
        <v>0.1</v>
      </c>
      <c r="K1003" s="45">
        <v>0.11</v>
      </c>
      <c r="L1003" s="45">
        <v>0.13</v>
      </c>
      <c r="M1003" s="45">
        <v>0.14000000000000001</v>
      </c>
      <c r="N1003" s="45">
        <v>0.18</v>
      </c>
      <c r="O1003" s="37" t="s">
        <v>2488</v>
      </c>
    </row>
    <row r="1004" spans="1:17" ht="26.4" x14ac:dyDescent="0.25">
      <c r="A1004" s="38" t="s">
        <v>2465</v>
      </c>
      <c r="B1004" s="44" t="s">
        <v>2494</v>
      </c>
      <c r="C1004" s="44" t="s">
        <v>476</v>
      </c>
      <c r="D1004" s="44" t="s">
        <v>2513</v>
      </c>
      <c r="E1004" s="45">
        <v>0.22</v>
      </c>
      <c r="F1004" s="45">
        <v>0.22</v>
      </c>
      <c r="G1004" s="45">
        <v>0.22</v>
      </c>
      <c r="H1004" s="45">
        <v>0.22</v>
      </c>
      <c r="I1004" s="45">
        <v>0.22</v>
      </c>
      <c r="J1004" s="45">
        <v>0.22</v>
      </c>
      <c r="K1004" s="45">
        <v>0.22</v>
      </c>
      <c r="L1004" s="45">
        <v>0.22</v>
      </c>
      <c r="M1004" s="45">
        <v>0.22</v>
      </c>
      <c r="N1004" s="45">
        <v>0.3</v>
      </c>
      <c r="O1004" s="37" t="s">
        <v>2488</v>
      </c>
    </row>
    <row r="1005" spans="1:17" x14ac:dyDescent="0.25">
      <c r="A1005" s="38" t="s">
        <v>2466</v>
      </c>
      <c r="B1005" s="44" t="s">
        <v>2495</v>
      </c>
      <c r="C1005" s="44" t="s">
        <v>2510</v>
      </c>
      <c r="D1005" s="44" t="s">
        <v>2514</v>
      </c>
      <c r="E1005" s="45">
        <v>0.02</v>
      </c>
      <c r="F1005" s="45">
        <v>0.03</v>
      </c>
      <c r="G1005" s="45">
        <v>0.05</v>
      </c>
      <c r="H1005" s="45">
        <v>0.06</v>
      </c>
      <c r="I1005" s="45">
        <v>0.08</v>
      </c>
      <c r="J1005" s="45">
        <v>0.1</v>
      </c>
      <c r="K1005" s="45">
        <v>0.11</v>
      </c>
      <c r="L1005" s="45">
        <v>0.13</v>
      </c>
      <c r="M1005" s="45">
        <v>0.25</v>
      </c>
      <c r="N1005" s="45">
        <v>0.25</v>
      </c>
      <c r="O1005" s="37" t="s">
        <v>2488</v>
      </c>
    </row>
    <row r="1006" spans="1:17" ht="26.4" x14ac:dyDescent="0.25">
      <c r="A1006" s="38" t="s">
        <v>2467</v>
      </c>
      <c r="B1006" s="44" t="s">
        <v>473</v>
      </c>
      <c r="C1006" s="44" t="s">
        <v>2511</v>
      </c>
      <c r="D1006" s="44" t="s">
        <v>2512</v>
      </c>
      <c r="E1006" s="45"/>
      <c r="F1006" s="45"/>
      <c r="G1006" s="45"/>
      <c r="H1006" s="45"/>
      <c r="I1006" s="45"/>
      <c r="J1006" s="45">
        <v>0.2</v>
      </c>
      <c r="K1006" s="45">
        <v>0.5</v>
      </c>
      <c r="L1006" s="45">
        <v>0.5</v>
      </c>
      <c r="M1006" s="45">
        <v>0.5</v>
      </c>
      <c r="N1006" s="45">
        <v>0.64</v>
      </c>
      <c r="O1006" s="37" t="s">
        <v>2488</v>
      </c>
    </row>
    <row r="1007" spans="1:17" x14ac:dyDescent="0.25">
      <c r="A1007" s="38" t="s">
        <v>2518</v>
      </c>
      <c r="B1007" s="44" t="s">
        <v>474</v>
      </c>
      <c r="C1007" s="44" t="s">
        <v>2516</v>
      </c>
      <c r="D1007" s="44" t="s">
        <v>2517</v>
      </c>
      <c r="E1007" s="45">
        <v>0.13</v>
      </c>
      <c r="F1007" s="45">
        <v>0.16</v>
      </c>
      <c r="G1007" s="45">
        <v>0.26</v>
      </c>
      <c r="H1007" s="45">
        <v>0.26</v>
      </c>
      <c r="I1007" s="45">
        <v>0.31</v>
      </c>
      <c r="J1007" s="45">
        <v>0.26</v>
      </c>
      <c r="K1007" s="45">
        <v>0.42</v>
      </c>
      <c r="L1007" s="45">
        <v>0.31</v>
      </c>
      <c r="M1007" s="45">
        <v>1.1200000000000001</v>
      </c>
      <c r="N1007" s="45">
        <v>1.1200000000000001</v>
      </c>
      <c r="O1007" s="37" t="s">
        <v>2488</v>
      </c>
    </row>
    <row r="1008" spans="1:17" x14ac:dyDescent="0.25">
      <c r="A1008" s="38" t="s">
        <v>2519</v>
      </c>
      <c r="B1008" s="44" t="s">
        <v>475</v>
      </c>
      <c r="C1008" s="44" t="s">
        <v>1136</v>
      </c>
      <c r="D1008" s="44" t="s">
        <v>2515</v>
      </c>
      <c r="E1008" s="45">
        <v>0.01</v>
      </c>
      <c r="F1008" s="45">
        <v>0.02</v>
      </c>
      <c r="G1008" s="45">
        <v>0.03</v>
      </c>
      <c r="H1008" s="45">
        <v>0.04</v>
      </c>
      <c r="I1008" s="45">
        <v>0.05</v>
      </c>
      <c r="J1008" s="45">
        <v>0.06</v>
      </c>
      <c r="K1008" s="45">
        <v>7.0000000000000007E-2</v>
      </c>
      <c r="L1008" s="45">
        <v>0.08</v>
      </c>
      <c r="M1008" s="45">
        <v>0.09</v>
      </c>
      <c r="N1008" s="45">
        <v>0.15</v>
      </c>
      <c r="O1008" s="37" t="s">
        <v>2488</v>
      </c>
    </row>
    <row r="1009" spans="1:15" x14ac:dyDescent="0.25">
      <c r="A1009" s="38" t="s">
        <v>2520</v>
      </c>
      <c r="B1009" s="44" t="s">
        <v>312</v>
      </c>
      <c r="C1009" s="44" t="s">
        <v>310</v>
      </c>
      <c r="D1009" s="44" t="s">
        <v>309</v>
      </c>
      <c r="E1009" s="45">
        <v>0.86</v>
      </c>
      <c r="F1009" s="45">
        <v>0.86</v>
      </c>
      <c r="G1009" s="45">
        <v>0.86</v>
      </c>
      <c r="H1009" s="45">
        <v>1.25</v>
      </c>
      <c r="I1009" s="45">
        <v>1.25</v>
      </c>
      <c r="J1009" s="45">
        <v>2.11</v>
      </c>
      <c r="K1009" s="45">
        <v>2.11</v>
      </c>
      <c r="L1009" s="45">
        <v>2.11</v>
      </c>
      <c r="M1009" s="45">
        <v>2.5</v>
      </c>
      <c r="N1009" s="45">
        <v>2.5</v>
      </c>
      <c r="O1009" s="38" t="s">
        <v>315</v>
      </c>
    </row>
    <row r="1010" spans="1:15" x14ac:dyDescent="0.25">
      <c r="A1010" s="38" t="s">
        <v>2521</v>
      </c>
      <c r="B1010" s="44" t="s">
        <v>2534</v>
      </c>
      <c r="C1010" s="44" t="s">
        <v>311</v>
      </c>
      <c r="D1010" s="44" t="s">
        <v>2533</v>
      </c>
      <c r="E1010" s="45">
        <v>1</v>
      </c>
      <c r="F1010" s="45">
        <v>1</v>
      </c>
      <c r="G1010" s="45">
        <v>1</v>
      </c>
      <c r="H1010" s="45">
        <v>2</v>
      </c>
      <c r="I1010" s="45">
        <v>2</v>
      </c>
      <c r="J1010" s="45">
        <v>2</v>
      </c>
      <c r="K1010" s="45">
        <v>3.5</v>
      </c>
      <c r="L1010" s="45">
        <v>3.5</v>
      </c>
      <c r="M1010" s="45">
        <v>3.5</v>
      </c>
      <c r="N1010" s="45">
        <v>3.5</v>
      </c>
      <c r="O1010" s="38" t="s">
        <v>315</v>
      </c>
    </row>
    <row r="1011" spans="1:15" s="56" customFormat="1" ht="15.75" customHeight="1" x14ac:dyDescent="0.25">
      <c r="A1011" s="70"/>
      <c r="B1011" s="116" t="s">
        <v>16</v>
      </c>
      <c r="C1011" s="116"/>
      <c r="D1011" s="80"/>
      <c r="E1011" s="71">
        <f t="shared" ref="E1011:N1011" si="8">SUM(E678:E1010)</f>
        <v>50.913873600000336</v>
      </c>
      <c r="F1011" s="71">
        <f t="shared" si="8"/>
        <v>60.404275200000235</v>
      </c>
      <c r="G1011" s="71">
        <f t="shared" si="8"/>
        <v>75.214272000000435</v>
      </c>
      <c r="H1011" s="71">
        <f t="shared" si="8"/>
        <v>89.387299200001038</v>
      </c>
      <c r="I1011" s="71">
        <f t="shared" si="8"/>
        <v>108.24428176000056</v>
      </c>
      <c r="J1011" s="71">
        <f t="shared" si="8"/>
        <v>124.08658176000061</v>
      </c>
      <c r="K1011" s="71">
        <f t="shared" si="8"/>
        <v>138.54648176000055</v>
      </c>
      <c r="L1011" s="71">
        <f t="shared" si="8"/>
        <v>163.3529817600006</v>
      </c>
      <c r="M1011" s="71">
        <f t="shared" si="8"/>
        <v>181.96988176000059</v>
      </c>
      <c r="N1011" s="71">
        <f t="shared" si="8"/>
        <v>210.26278176000056</v>
      </c>
      <c r="O1011" s="75"/>
    </row>
    <row r="1012" spans="1:15" s="56" customFormat="1" ht="33" customHeight="1" x14ac:dyDescent="0.25">
      <c r="A1012" s="116" t="s">
        <v>29</v>
      </c>
      <c r="B1012" s="116"/>
      <c r="C1012" s="116"/>
      <c r="D1012" s="83"/>
      <c r="E1012" s="71">
        <f>E1014+E1015+E1017+E1019+E1020+E1021+E1022</f>
        <v>94.17072238296808</v>
      </c>
      <c r="F1012" s="71">
        <f t="shared" ref="F1012:M1012" si="9">F1014+F1015+F1017+F1019+F1020+F1021+F1022</f>
        <v>145.76027555119379</v>
      </c>
      <c r="G1012" s="71">
        <f t="shared" si="9"/>
        <v>208.70918525441982</v>
      </c>
      <c r="H1012" s="71">
        <f t="shared" si="9"/>
        <v>273.04571959089344</v>
      </c>
      <c r="I1012" s="71">
        <f t="shared" si="9"/>
        <v>343.30367204336619</v>
      </c>
      <c r="J1012" s="71">
        <f t="shared" si="9"/>
        <v>409.16994193583935</v>
      </c>
      <c r="K1012" s="71">
        <f t="shared" si="9"/>
        <v>466.09381182831237</v>
      </c>
      <c r="L1012" s="71">
        <f t="shared" si="9"/>
        <v>538.33856428378544</v>
      </c>
      <c r="M1012" s="71">
        <f t="shared" si="9"/>
        <v>606.39765573725867</v>
      </c>
      <c r="N1012" s="71">
        <f>N1014+N1015+N1017+N1019+N1020+N1021+N1022</f>
        <v>687.20652562973169</v>
      </c>
      <c r="O1012" s="45"/>
    </row>
    <row r="1013" spans="1:15" ht="22.5" customHeight="1" x14ac:dyDescent="0.25">
      <c r="A1013" s="114" t="s">
        <v>21</v>
      </c>
      <c r="B1013" s="114"/>
      <c r="C1013" s="114"/>
      <c r="D1013" s="114"/>
      <c r="E1013" s="114"/>
      <c r="F1013" s="114"/>
      <c r="G1013" s="114"/>
      <c r="H1013" s="114"/>
      <c r="I1013" s="114"/>
      <c r="J1013" s="114"/>
      <c r="K1013" s="114"/>
      <c r="L1013" s="114"/>
      <c r="M1013" s="114"/>
      <c r="N1013" s="114"/>
      <c r="O1013" s="63"/>
    </row>
    <row r="1014" spans="1:15" ht="24" customHeight="1" x14ac:dyDescent="0.25">
      <c r="A1014" s="114" t="s">
        <v>22</v>
      </c>
      <c r="B1014" s="114"/>
      <c r="C1014" s="114"/>
      <c r="D1014" s="82"/>
      <c r="E1014" s="71">
        <f t="shared" ref="E1014:N1014" si="10">E94</f>
        <v>13.896747043010754</v>
      </c>
      <c r="F1014" s="71">
        <f t="shared" si="10"/>
        <v>34.7034940860215</v>
      </c>
      <c r="G1014" s="71">
        <f t="shared" si="10"/>
        <v>56.420241129032256</v>
      </c>
      <c r="H1014" s="71">
        <f t="shared" si="10"/>
        <v>72.656988172042972</v>
      </c>
      <c r="I1014" s="71">
        <f t="shared" si="10"/>
        <v>92.733735215053784</v>
      </c>
      <c r="J1014" s="71">
        <f t="shared" si="10"/>
        <v>112.83048225806451</v>
      </c>
      <c r="K1014" s="71">
        <f t="shared" si="10"/>
        <v>126.8472293010753</v>
      </c>
      <c r="L1014" s="71">
        <f t="shared" si="10"/>
        <v>143.503976344086</v>
      </c>
      <c r="M1014" s="71">
        <f t="shared" si="10"/>
        <v>160.9467233870968</v>
      </c>
      <c r="N1014" s="71">
        <f t="shared" si="10"/>
        <v>178.26347043010747</v>
      </c>
      <c r="O1014" s="63"/>
    </row>
    <row r="1015" spans="1:15" ht="21.75" customHeight="1" x14ac:dyDescent="0.25">
      <c r="A1015" s="114" t="s">
        <v>23</v>
      </c>
      <c r="B1015" s="114"/>
      <c r="C1015" s="114"/>
      <c r="D1015" s="82"/>
      <c r="E1015" s="71">
        <f t="shared" ref="E1015:N1015" si="11">E171</f>
        <v>10.044299999999998</v>
      </c>
      <c r="F1015" s="71">
        <f t="shared" si="11"/>
        <v>20.930199999999996</v>
      </c>
      <c r="G1015" s="71">
        <f t="shared" si="11"/>
        <v>32.487899999999996</v>
      </c>
      <c r="H1015" s="71">
        <f t="shared" si="11"/>
        <v>44.589200000000005</v>
      </c>
      <c r="I1015" s="71">
        <f t="shared" si="11"/>
        <v>54.392500000000013</v>
      </c>
      <c r="J1015" s="71">
        <f t="shared" si="11"/>
        <v>63.086800000000011</v>
      </c>
      <c r="K1015" s="71">
        <f t="shared" si="11"/>
        <v>74.695100000000025</v>
      </c>
      <c r="L1015" s="71">
        <f t="shared" si="11"/>
        <v>83.549400000000006</v>
      </c>
      <c r="M1015" s="71">
        <f t="shared" si="11"/>
        <v>96.021700000000024</v>
      </c>
      <c r="N1015" s="71">
        <f t="shared" si="11"/>
        <v>106.07800000000002</v>
      </c>
      <c r="O1015" s="64"/>
    </row>
    <row r="1016" spans="1:15" ht="41.4" customHeight="1" x14ac:dyDescent="0.25">
      <c r="A1016" s="114" t="s">
        <v>24</v>
      </c>
      <c r="B1016" s="114"/>
      <c r="C1016" s="114"/>
      <c r="D1016" s="82"/>
      <c r="E1016" s="71">
        <f t="shared" ref="E1016:N1016" si="12">E256</f>
        <v>2.2847514784946243</v>
      </c>
      <c r="F1016" s="71">
        <f t="shared" si="12"/>
        <v>4.205502956989247</v>
      </c>
      <c r="G1016" s="71">
        <f t="shared" si="12"/>
        <v>8.3412544354838705</v>
      </c>
      <c r="H1016" s="71">
        <f t="shared" si="12"/>
        <v>13.253005913978496</v>
      </c>
      <c r="I1016" s="71">
        <f t="shared" si="12"/>
        <v>21.739757392473123</v>
      </c>
      <c r="J1016" s="71">
        <f t="shared" si="12"/>
        <v>28.096508870967742</v>
      </c>
      <c r="K1016" s="71">
        <f t="shared" si="12"/>
        <v>34.668260349462372</v>
      </c>
      <c r="L1016" s="71">
        <f t="shared" si="12"/>
        <v>42.869011827956996</v>
      </c>
      <c r="M1016" s="71">
        <f t="shared" si="12"/>
        <v>50.904763306451599</v>
      </c>
      <c r="N1016" s="71">
        <f t="shared" si="12"/>
        <v>57.012514784946234</v>
      </c>
      <c r="O1016" s="63"/>
    </row>
    <row r="1017" spans="1:15" ht="63.6" customHeight="1" x14ac:dyDescent="0.25">
      <c r="A1017" s="114" t="s">
        <v>1339</v>
      </c>
      <c r="B1017" s="114"/>
      <c r="C1017" s="114"/>
      <c r="D1017" s="82"/>
      <c r="E1017" s="71">
        <f t="shared" ref="E1017:N1017" si="13">E355</f>
        <v>5.556314381720429</v>
      </c>
      <c r="F1017" s="71">
        <f t="shared" si="13"/>
        <v>8.3066287634408642</v>
      </c>
      <c r="G1017" s="71">
        <f t="shared" si="13"/>
        <v>11.471943145161287</v>
      </c>
      <c r="H1017" s="71">
        <f t="shared" si="13"/>
        <v>15.55725752688172</v>
      </c>
      <c r="I1017" s="71">
        <f t="shared" si="13"/>
        <v>21.214571908602153</v>
      </c>
      <c r="J1017" s="71">
        <f t="shared" si="13"/>
        <v>28.49788629032259</v>
      </c>
      <c r="K1017" s="71">
        <f t="shared" si="13"/>
        <v>30.749200672043013</v>
      </c>
      <c r="L1017" s="71">
        <f t="shared" si="13"/>
        <v>35.214515053763449</v>
      </c>
      <c r="M1017" s="71">
        <f t="shared" si="13"/>
        <v>39.911829435483881</v>
      </c>
      <c r="N1017" s="71">
        <f t="shared" si="13"/>
        <v>50.003143817204297</v>
      </c>
      <c r="O1017" s="63"/>
    </row>
    <row r="1018" spans="1:15" ht="47.4" customHeight="1" x14ac:dyDescent="0.25">
      <c r="A1018" s="114" t="s">
        <v>1340</v>
      </c>
      <c r="B1018" s="114"/>
      <c r="C1018" s="114"/>
      <c r="D1018" s="82"/>
      <c r="E1018" s="71">
        <f t="shared" ref="E1018:N1018" si="14">E436</f>
        <v>3.8564326612903228</v>
      </c>
      <c r="F1018" s="71">
        <f t="shared" si="14"/>
        <v>5.2728653225806461</v>
      </c>
      <c r="G1018" s="71">
        <f t="shared" si="14"/>
        <v>6.6662979838709679</v>
      </c>
      <c r="H1018" s="71">
        <f t="shared" si="14"/>
        <v>8.0507306451612912</v>
      </c>
      <c r="I1018" s="71">
        <f t="shared" si="14"/>
        <v>12.23916330645161</v>
      </c>
      <c r="J1018" s="71">
        <f t="shared" si="14"/>
        <v>17.994595967741944</v>
      </c>
      <c r="K1018" s="71">
        <f t="shared" si="14"/>
        <v>18.796028629032257</v>
      </c>
      <c r="L1018" s="71">
        <f t="shared" si="14"/>
        <v>21.811461290322598</v>
      </c>
      <c r="M1018" s="71">
        <f t="shared" si="14"/>
        <v>25.447893951612912</v>
      </c>
      <c r="N1018" s="71">
        <f t="shared" si="14"/>
        <v>33.999326612903253</v>
      </c>
      <c r="O1018" s="63"/>
    </row>
    <row r="1019" spans="1:15" ht="56.4" customHeight="1" x14ac:dyDescent="0.25">
      <c r="A1019" s="114" t="s">
        <v>1341</v>
      </c>
      <c r="B1019" s="114"/>
      <c r="C1019" s="114"/>
      <c r="D1019" s="82"/>
      <c r="E1019" s="71">
        <f t="shared" ref="E1019:N1019" si="15">E556</f>
        <v>5.5411514784946236</v>
      </c>
      <c r="F1019" s="71">
        <f t="shared" si="15"/>
        <v>9.0223416219892485</v>
      </c>
      <c r="G1019" s="71">
        <f t="shared" si="15"/>
        <v>14.38949310048387</v>
      </c>
      <c r="H1019" s="71">
        <f t="shared" si="15"/>
        <v>22.844181822978499</v>
      </c>
      <c r="I1019" s="71">
        <f t="shared" si="15"/>
        <v>32.457333301473135</v>
      </c>
      <c r="J1019" s="71">
        <f t="shared" si="15"/>
        <v>40.660484779967746</v>
      </c>
      <c r="K1019" s="71">
        <f t="shared" si="15"/>
        <v>48.73863625846235</v>
      </c>
      <c r="L1019" s="71">
        <f t="shared" si="15"/>
        <v>62.526070299956984</v>
      </c>
      <c r="M1019" s="71">
        <f t="shared" si="15"/>
        <v>72.847443339451615</v>
      </c>
      <c r="N1019" s="71">
        <f t="shared" si="15"/>
        <v>79.214594817946221</v>
      </c>
      <c r="O1019" s="63"/>
    </row>
    <row r="1020" spans="1:15" ht="45" customHeight="1" x14ac:dyDescent="0.25">
      <c r="A1020" s="114" t="s">
        <v>1342</v>
      </c>
      <c r="B1020" s="114"/>
      <c r="C1020" s="114"/>
      <c r="D1020" s="82"/>
      <c r="E1020" s="71">
        <f t="shared" ref="E1020:N1020" si="16">E623</f>
        <v>5.0023358797419357</v>
      </c>
      <c r="F1020" s="71">
        <f t="shared" si="16"/>
        <v>7.0873358797419366</v>
      </c>
      <c r="G1020" s="71">
        <f t="shared" si="16"/>
        <v>10.348335879741931</v>
      </c>
      <c r="H1020" s="71">
        <f t="shared" si="16"/>
        <v>14.601792868989245</v>
      </c>
      <c r="I1020" s="71">
        <f t="shared" si="16"/>
        <v>19.192249858236561</v>
      </c>
      <c r="J1020" s="71">
        <f t="shared" si="16"/>
        <v>23.608706847483877</v>
      </c>
      <c r="K1020" s="71">
        <f t="shared" si="16"/>
        <v>27.433163836731186</v>
      </c>
      <c r="L1020" s="71">
        <f t="shared" si="16"/>
        <v>29.411620825978492</v>
      </c>
      <c r="M1020" s="71">
        <f t="shared" si="16"/>
        <v>31.939077815225808</v>
      </c>
      <c r="N1020" s="71">
        <f t="shared" si="16"/>
        <v>35.014534804473108</v>
      </c>
      <c r="O1020" s="63"/>
    </row>
    <row r="1021" spans="1:15" ht="69.75" customHeight="1" x14ac:dyDescent="0.25">
      <c r="A1021" s="114" t="s">
        <v>1344</v>
      </c>
      <c r="B1021" s="114"/>
      <c r="C1021" s="114"/>
      <c r="D1021" s="82"/>
      <c r="E1021" s="71">
        <f t="shared" ref="E1021:N1021" si="17">E676</f>
        <v>3.2159999999999989</v>
      </c>
      <c r="F1021" s="71">
        <f t="shared" si="17"/>
        <v>5.3059999999999992</v>
      </c>
      <c r="G1021" s="71">
        <f t="shared" si="17"/>
        <v>8.3769999999999989</v>
      </c>
      <c r="H1021" s="71">
        <f t="shared" si="17"/>
        <v>13.408999999999999</v>
      </c>
      <c r="I1021" s="71">
        <f t="shared" si="17"/>
        <v>15.069000000000003</v>
      </c>
      <c r="J1021" s="71">
        <f t="shared" si="17"/>
        <v>16.398999999999997</v>
      </c>
      <c r="K1021" s="71">
        <f t="shared" si="17"/>
        <v>19.083999999999996</v>
      </c>
      <c r="L1021" s="71">
        <f t="shared" si="17"/>
        <v>20.779999999999994</v>
      </c>
      <c r="M1021" s="71">
        <f t="shared" si="17"/>
        <v>22.761000000000003</v>
      </c>
      <c r="N1021" s="71">
        <f t="shared" si="17"/>
        <v>28.369999999999997</v>
      </c>
      <c r="O1021" s="63"/>
    </row>
    <row r="1022" spans="1:15" ht="25.2" customHeight="1" x14ac:dyDescent="0.25">
      <c r="A1022" s="114" t="s">
        <v>30</v>
      </c>
      <c r="B1022" s="114"/>
      <c r="C1022" s="114"/>
      <c r="D1022" s="82"/>
      <c r="E1022" s="71">
        <f>E1011</f>
        <v>50.913873600000336</v>
      </c>
      <c r="F1022" s="71">
        <f t="shared" ref="F1022:N1022" si="18">F1011</f>
        <v>60.404275200000235</v>
      </c>
      <c r="G1022" s="71">
        <f t="shared" si="18"/>
        <v>75.214272000000435</v>
      </c>
      <c r="H1022" s="71">
        <f t="shared" si="18"/>
        <v>89.387299200001038</v>
      </c>
      <c r="I1022" s="71">
        <f t="shared" si="18"/>
        <v>108.24428176000056</v>
      </c>
      <c r="J1022" s="71">
        <f t="shared" si="18"/>
        <v>124.08658176000061</v>
      </c>
      <c r="K1022" s="71">
        <f t="shared" si="18"/>
        <v>138.54648176000055</v>
      </c>
      <c r="L1022" s="71">
        <f t="shared" si="18"/>
        <v>163.3529817600006</v>
      </c>
      <c r="M1022" s="71">
        <f t="shared" si="18"/>
        <v>181.96988176000059</v>
      </c>
      <c r="N1022" s="71">
        <f t="shared" si="18"/>
        <v>210.26278176000056</v>
      </c>
      <c r="O1022" s="63"/>
    </row>
    <row r="1023" spans="1:15" ht="39" customHeight="1" x14ac:dyDescent="0.25">
      <c r="A1023" s="115" t="s">
        <v>31</v>
      </c>
      <c r="B1023" s="115"/>
      <c r="C1023" s="115"/>
      <c r="D1023" s="115"/>
      <c r="E1023" s="115"/>
      <c r="F1023" s="115"/>
      <c r="G1023" s="115"/>
      <c r="H1023" s="115"/>
      <c r="I1023" s="115"/>
      <c r="J1023" s="115"/>
      <c r="K1023" s="115"/>
      <c r="L1023" s="115"/>
      <c r="M1023" s="115"/>
      <c r="N1023" s="115"/>
      <c r="O1023" s="63"/>
    </row>
    <row r="1024" spans="1:15" ht="25.2" customHeight="1" x14ac:dyDescent="0.25">
      <c r="A1024" s="88"/>
      <c r="B1024" s="88"/>
      <c r="C1024" s="88"/>
      <c r="D1024" s="88"/>
      <c r="E1024" s="88"/>
      <c r="F1024" s="88"/>
      <c r="G1024" s="88"/>
      <c r="H1024" s="88"/>
      <c r="I1024" s="88"/>
      <c r="J1024" s="88"/>
      <c r="K1024" s="88"/>
      <c r="L1024" s="88"/>
      <c r="M1024" s="88"/>
      <c r="N1024" s="88"/>
      <c r="O1024" s="63"/>
    </row>
    <row r="1025" spans="1:15" ht="25.2" customHeight="1" x14ac:dyDescent="0.25">
      <c r="A1025" s="88"/>
      <c r="B1025" s="88"/>
      <c r="C1025" s="88"/>
      <c r="D1025" s="88"/>
      <c r="E1025" s="88"/>
      <c r="F1025" s="88"/>
      <c r="G1025" s="88"/>
      <c r="H1025" s="88"/>
      <c r="I1025" s="88"/>
      <c r="J1025" s="88"/>
      <c r="K1025" s="88"/>
      <c r="L1025" s="88"/>
      <c r="M1025" s="88"/>
      <c r="N1025" s="88"/>
      <c r="O1025" s="63"/>
    </row>
    <row r="1026" spans="1:15" ht="21" customHeight="1" x14ac:dyDescent="0.25">
      <c r="A1026" s="89"/>
      <c r="B1026" s="117" t="s">
        <v>1334</v>
      </c>
      <c r="C1026" s="117"/>
      <c r="D1026" s="81"/>
      <c r="E1026" s="78"/>
      <c r="F1026" s="10"/>
      <c r="G1026" s="10"/>
      <c r="H1026" s="78"/>
      <c r="I1026" s="78"/>
      <c r="J1026" s="78"/>
      <c r="K1026" s="78"/>
      <c r="L1026" s="78"/>
      <c r="M1026" s="78"/>
      <c r="N1026" s="78"/>
      <c r="O1026" s="65"/>
    </row>
    <row r="1027" spans="1:15" ht="21" customHeight="1" x14ac:dyDescent="0.25">
      <c r="A1027" s="89"/>
      <c r="B1027" s="117" t="s">
        <v>27</v>
      </c>
      <c r="C1027" s="117"/>
      <c r="D1027" s="81"/>
      <c r="E1027" s="78"/>
      <c r="F1027" s="10"/>
      <c r="G1027" s="10"/>
      <c r="H1027" s="78"/>
      <c r="I1027" s="113" t="s">
        <v>1335</v>
      </c>
      <c r="J1027" s="113"/>
      <c r="K1027" s="113"/>
      <c r="L1027" s="113"/>
      <c r="M1027" s="113"/>
      <c r="N1027" s="113"/>
    </row>
  </sheetData>
  <autoFilter ref="A19:Q1027"/>
  <mergeCells count="264">
    <mergeCell ref="B94:C94"/>
    <mergeCell ref="B95:N95"/>
    <mergeCell ref="B437:N437"/>
    <mergeCell ref="B257:N257"/>
    <mergeCell ref="B171:C171"/>
    <mergeCell ref="B355:C355"/>
    <mergeCell ref="B556:C556"/>
    <mergeCell ref="B557:N557"/>
    <mergeCell ref="B623:C623"/>
    <mergeCell ref="C183:C185"/>
    <mergeCell ref="C178:C182"/>
    <mergeCell ref="B178:B182"/>
    <mergeCell ref="K178:K182"/>
    <mergeCell ref="L178:L182"/>
    <mergeCell ref="M178:M182"/>
    <mergeCell ref="N178:N182"/>
    <mergeCell ref="B448:B452"/>
    <mergeCell ref="C448:C452"/>
    <mergeCell ref="E448:E452"/>
    <mergeCell ref="F448:F452"/>
    <mergeCell ref="G448:G452"/>
    <mergeCell ref="H448:H452"/>
    <mergeCell ref="I448:I452"/>
    <mergeCell ref="J448:J452"/>
    <mergeCell ref="B679:B680"/>
    <mergeCell ref="A679:A680"/>
    <mergeCell ref="A695:A696"/>
    <mergeCell ref="B695:B696"/>
    <mergeCell ref="E679:E680"/>
    <mergeCell ref="B172:N172"/>
    <mergeCell ref="B256:C256"/>
    <mergeCell ref="O18:O19"/>
    <mergeCell ref="D18:D19"/>
    <mergeCell ref="B20:N20"/>
    <mergeCell ref="B356:N356"/>
    <mergeCell ref="B436:C436"/>
    <mergeCell ref="B624:N624"/>
    <mergeCell ref="B676:C676"/>
    <mergeCell ref="B677:N677"/>
    <mergeCell ref="K21:K23"/>
    <mergeCell ref="L21:L23"/>
    <mergeCell ref="B21:B23"/>
    <mergeCell ref="A21:A23"/>
    <mergeCell ref="E21:E23"/>
    <mergeCell ref="F21:F23"/>
    <mergeCell ref="G21:G23"/>
    <mergeCell ref="B30:B32"/>
    <mergeCell ref="A30:A32"/>
    <mergeCell ref="I1027:N1027"/>
    <mergeCell ref="A1016:C1016"/>
    <mergeCell ref="A1017:C1017"/>
    <mergeCell ref="A1020:C1020"/>
    <mergeCell ref="A1021:C1021"/>
    <mergeCell ref="A1022:C1022"/>
    <mergeCell ref="A1023:N1023"/>
    <mergeCell ref="B1011:C1011"/>
    <mergeCell ref="A1012:C1012"/>
    <mergeCell ref="A1013:N1013"/>
    <mergeCell ref="A1014:C1014"/>
    <mergeCell ref="A1015:C1015"/>
    <mergeCell ref="A1018:C1018"/>
    <mergeCell ref="A1019:C1019"/>
    <mergeCell ref="B1026:C1026"/>
    <mergeCell ref="B1027:C1027"/>
    <mergeCell ref="A14:N14"/>
    <mergeCell ref="A15:N15"/>
    <mergeCell ref="A16:N16"/>
    <mergeCell ref="G17:I17"/>
    <mergeCell ref="A18:A19"/>
    <mergeCell ref="B18:B19"/>
    <mergeCell ref="C18:C19"/>
    <mergeCell ref="E18:N18"/>
    <mergeCell ref="B28:B29"/>
    <mergeCell ref="A28:A29"/>
    <mergeCell ref="N28:N29"/>
    <mergeCell ref="E28:E29"/>
    <mergeCell ref="F28:F29"/>
    <mergeCell ref="G28:G29"/>
    <mergeCell ref="H28:H29"/>
    <mergeCell ref="I28:I29"/>
    <mergeCell ref="A33:A34"/>
    <mergeCell ref="B33:B34"/>
    <mergeCell ref="M21:M23"/>
    <mergeCell ref="N21:N23"/>
    <mergeCell ref="O21:O23"/>
    <mergeCell ref="B26:B27"/>
    <mergeCell ref="A26:A27"/>
    <mergeCell ref="E26:E27"/>
    <mergeCell ref="F26:F27"/>
    <mergeCell ref="G26:G27"/>
    <mergeCell ref="H26:H27"/>
    <mergeCell ref="I26:I27"/>
    <mergeCell ref="J26:J27"/>
    <mergeCell ref="K26:K27"/>
    <mergeCell ref="L26:L27"/>
    <mergeCell ref="M26:M27"/>
    <mergeCell ref="N26:N27"/>
    <mergeCell ref="H21:H23"/>
    <mergeCell ref="I21:I23"/>
    <mergeCell ref="J21:J23"/>
    <mergeCell ref="J28:J29"/>
    <mergeCell ref="K28:K29"/>
    <mergeCell ref="L28:L29"/>
    <mergeCell ref="M28:M29"/>
    <mergeCell ref="J30:J32"/>
    <mergeCell ref="K30:K32"/>
    <mergeCell ref="L30:L32"/>
    <mergeCell ref="M30:M32"/>
    <mergeCell ref="N30:N32"/>
    <mergeCell ref="E30:E32"/>
    <mergeCell ref="F30:F32"/>
    <mergeCell ref="G30:G32"/>
    <mergeCell ref="H30:H32"/>
    <mergeCell ref="I30:I32"/>
    <mergeCell ref="A41:A42"/>
    <mergeCell ref="B41:B42"/>
    <mergeCell ref="B43:B44"/>
    <mergeCell ref="A43:A44"/>
    <mergeCell ref="A47:A48"/>
    <mergeCell ref="B47:B48"/>
    <mergeCell ref="M39:M40"/>
    <mergeCell ref="N39:N40"/>
    <mergeCell ref="O50:O51"/>
    <mergeCell ref="O43:O44"/>
    <mergeCell ref="O41:O42"/>
    <mergeCell ref="O47:O48"/>
    <mergeCell ref="M50:M51"/>
    <mergeCell ref="N50:N51"/>
    <mergeCell ref="H39:H40"/>
    <mergeCell ref="I39:I40"/>
    <mergeCell ref="J39:J40"/>
    <mergeCell ref="K39:K40"/>
    <mergeCell ref="L39:L40"/>
    <mergeCell ref="A39:A40"/>
    <mergeCell ref="B39:B40"/>
    <mergeCell ref="E39:E40"/>
    <mergeCell ref="F39:F40"/>
    <mergeCell ref="G39:G40"/>
    <mergeCell ref="J41:J42"/>
    <mergeCell ref="K41:K42"/>
    <mergeCell ref="L41:L42"/>
    <mergeCell ref="M41:M42"/>
    <mergeCell ref="N41:N42"/>
    <mergeCell ref="E41:E42"/>
    <mergeCell ref="F41:F42"/>
    <mergeCell ref="G41:G42"/>
    <mergeCell ref="H41:H42"/>
    <mergeCell ref="I41:I42"/>
    <mergeCell ref="J43:J44"/>
    <mergeCell ref="K43:K44"/>
    <mergeCell ref="L43:L44"/>
    <mergeCell ref="M43:M44"/>
    <mergeCell ref="N43:N44"/>
    <mergeCell ref="F43:F44"/>
    <mergeCell ref="E43:E44"/>
    <mergeCell ref="G43:G44"/>
    <mergeCell ref="H43:H44"/>
    <mergeCell ref="I43:I44"/>
    <mergeCell ref="J47:J48"/>
    <mergeCell ref="K47:K48"/>
    <mergeCell ref="L47:L48"/>
    <mergeCell ref="M47:M48"/>
    <mergeCell ref="N47:N48"/>
    <mergeCell ref="E47:E48"/>
    <mergeCell ref="F47:F48"/>
    <mergeCell ref="G47:G48"/>
    <mergeCell ref="H47:H48"/>
    <mergeCell ref="I47:I48"/>
    <mergeCell ref="H50:H51"/>
    <mergeCell ref="I50:I51"/>
    <mergeCell ref="J50:J51"/>
    <mergeCell ref="K50:K51"/>
    <mergeCell ref="L50:L51"/>
    <mergeCell ref="A50:A51"/>
    <mergeCell ref="B50:B51"/>
    <mergeCell ref="E50:E51"/>
    <mergeCell ref="F50:F51"/>
    <mergeCell ref="G50:G51"/>
    <mergeCell ref="J33:J34"/>
    <mergeCell ref="K33:K34"/>
    <mergeCell ref="L33:L34"/>
    <mergeCell ref="M33:M34"/>
    <mergeCell ref="N33:N34"/>
    <mergeCell ref="E33:E34"/>
    <mergeCell ref="F33:F34"/>
    <mergeCell ref="G33:G34"/>
    <mergeCell ref="H33:H34"/>
    <mergeCell ref="I33:I34"/>
    <mergeCell ref="E695:E696"/>
    <mergeCell ref="F695:F696"/>
    <mergeCell ref="G695:G696"/>
    <mergeCell ref="H695:H696"/>
    <mergeCell ref="I695:I696"/>
    <mergeCell ref="F679:F680"/>
    <mergeCell ref="O695:O696"/>
    <mergeCell ref="O679:O680"/>
    <mergeCell ref="G679:G680"/>
    <mergeCell ref="H679:H680"/>
    <mergeCell ref="I679:I680"/>
    <mergeCell ref="J679:J680"/>
    <mergeCell ref="K679:K680"/>
    <mergeCell ref="L679:L680"/>
    <mergeCell ref="M679:M680"/>
    <mergeCell ref="N679:N680"/>
    <mergeCell ref="J695:J696"/>
    <mergeCell ref="K695:K696"/>
    <mergeCell ref="L695:L696"/>
    <mergeCell ref="M695:M696"/>
    <mergeCell ref="N695:N696"/>
    <mergeCell ref="A178:A182"/>
    <mergeCell ref="A183:A185"/>
    <mergeCell ref="B183:B185"/>
    <mergeCell ref="E178:E182"/>
    <mergeCell ref="F178:F182"/>
    <mergeCell ref="G178:G182"/>
    <mergeCell ref="H178:H182"/>
    <mergeCell ref="I178:I182"/>
    <mergeCell ref="J178:J182"/>
    <mergeCell ref="O453:O455"/>
    <mergeCell ref="O178:O182"/>
    <mergeCell ref="E183:E185"/>
    <mergeCell ref="F183:F185"/>
    <mergeCell ref="G183:G185"/>
    <mergeCell ref="H183:H185"/>
    <mergeCell ref="I183:I185"/>
    <mergeCell ref="J183:J185"/>
    <mergeCell ref="K183:K185"/>
    <mergeCell ref="L183:L185"/>
    <mergeCell ref="M183:M185"/>
    <mergeCell ref="N183:N185"/>
    <mergeCell ref="O183:O185"/>
    <mergeCell ref="F453:F455"/>
    <mergeCell ref="G453:G455"/>
    <mergeCell ref="H453:H455"/>
    <mergeCell ref="I453:I455"/>
    <mergeCell ref="J453:J455"/>
    <mergeCell ref="K453:K455"/>
    <mergeCell ref="L453:L455"/>
    <mergeCell ref="M453:M455"/>
    <mergeCell ref="N453:N455"/>
    <mergeCell ref="A448:A452"/>
    <mergeCell ref="A453:A455"/>
    <mergeCell ref="C632:C634"/>
    <mergeCell ref="B632:B634"/>
    <mergeCell ref="A632:A634"/>
    <mergeCell ref="O632:O634"/>
    <mergeCell ref="E632:E634"/>
    <mergeCell ref="F632:F634"/>
    <mergeCell ref="G632:G634"/>
    <mergeCell ref="H632:H634"/>
    <mergeCell ref="I632:I634"/>
    <mergeCell ref="J632:J634"/>
    <mergeCell ref="K632:K634"/>
    <mergeCell ref="L632:L634"/>
    <mergeCell ref="M632:M634"/>
    <mergeCell ref="N632:N634"/>
    <mergeCell ref="K448:K452"/>
    <mergeCell ref="L448:L452"/>
    <mergeCell ref="M448:M452"/>
    <mergeCell ref="N448:N452"/>
    <mergeCell ref="O448:O452"/>
    <mergeCell ref="B453:B455"/>
    <mergeCell ref="C453:C455"/>
    <mergeCell ref="E453:E455"/>
  </mergeCells>
  <pageMargins left="0.55118110236220474" right="0.31496062992125984" top="0.78740157480314965" bottom="0.47244094488188981" header="0.51181102362204722" footer="0.27559055118110237"/>
  <pageSetup paperSize="9" scale="66" fitToHeight="55" orientation="landscape" r:id="rId1"/>
  <headerFooter differentFirst="1" alignWithMargins="0">
    <oddFooter>&amp;CСтр. &amp;P из &amp;N</oddFooter>
  </headerFooter>
  <ignoredErrors>
    <ignoredError sqref="A570:A653 A654:A676 A456:A555 A369:A435 A270:A354 A191:A255 A108:A170 A41:A51 A52:A93 A691:A899" twoDigitTextYear="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ГАОП ЭМ</vt:lpstr>
      <vt:lpstr>'ГАОП ЭМ'!Заголовки_для_печати</vt:lpstr>
      <vt:lpstr>'ГАОП ЭМ'!Область_печати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Nepsha_FS</dc:creator>
  <cp:lastModifiedBy>Konovalova_ME</cp:lastModifiedBy>
  <cp:lastPrinted>2018-09-07T03:56:11Z</cp:lastPrinted>
  <dcterms:created xsi:type="dcterms:W3CDTF">2014-09-11T03:29:13Z</dcterms:created>
  <dcterms:modified xsi:type="dcterms:W3CDTF">2018-09-07T03:56:16Z</dcterms:modified>
</cp:coreProperties>
</file>